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65" windowWidth="14805" windowHeight="7650" firstSheet="2" activeTab="2"/>
  </bookViews>
  <sheets>
    <sheet name="19.06-31.07" sheetId="2" r:id="rId1"/>
    <sheet name="DT1 19.06-23.07" sheetId="3" r:id="rId2"/>
    <sheet name="PLANIFICARE Iunie 2023" sheetId="7" r:id="rId3"/>
  </sheets>
  <definedNames>
    <definedName name="_xlnm._FilterDatabase" localSheetId="0" hidden="1">'19.06-31.07'!$A$5:$J$52</definedName>
    <definedName name="_xlnm._FilterDatabase" localSheetId="1" hidden="1">'DT1 19.06-23.07'!$A$5:$J$43</definedName>
  </definedNames>
  <calcPr calcId="125725"/>
</workbook>
</file>

<file path=xl/calcChain.xml><?xml version="1.0" encoding="utf-8"?>
<calcChain xmlns="http://schemas.openxmlformats.org/spreadsheetml/2006/main">
  <c r="E261" i="3"/>
  <c r="F261"/>
  <c r="G261"/>
  <c r="H261"/>
  <c r="D261"/>
  <c r="D231" l="1"/>
  <c r="F231" l="1"/>
  <c r="E231"/>
  <c r="F195"/>
  <c r="E195"/>
  <c r="G195"/>
  <c r="D195"/>
  <c r="E163"/>
  <c r="F163"/>
  <c r="D163"/>
  <c r="I112"/>
  <c r="F112"/>
  <c r="E112"/>
  <c r="D112"/>
  <c r="I82"/>
  <c r="H82"/>
  <c r="F82"/>
  <c r="E82"/>
  <c r="D82"/>
  <c r="I62"/>
  <c r="G62"/>
  <c r="D62"/>
  <c r="I45"/>
  <c r="H45"/>
  <c r="G45"/>
  <c r="F45"/>
  <c r="E45"/>
  <c r="D45"/>
  <c r="D113" i="2" l="1"/>
  <c r="D143"/>
  <c r="F143"/>
  <c r="D90" l="1"/>
  <c r="D54"/>
  <c r="I143"/>
  <c r="E143"/>
  <c r="F113"/>
  <c r="H113"/>
  <c r="I113"/>
  <c r="E113"/>
  <c r="F54"/>
  <c r="I90"/>
  <c r="G90"/>
  <c r="I54" l="1"/>
  <c r="H54"/>
  <c r="G54"/>
  <c r="E54"/>
</calcChain>
</file>

<file path=xl/sharedStrings.xml><?xml version="1.0" encoding="utf-8"?>
<sst xmlns="http://schemas.openxmlformats.org/spreadsheetml/2006/main" count="729" uniqueCount="199">
  <si>
    <t xml:space="preserve">TABEL </t>
  </si>
  <si>
    <t>DATA</t>
  </si>
  <si>
    <t>APĂ       litri</t>
  </si>
  <si>
    <t>PV</t>
  </si>
  <si>
    <t xml:space="preserve">OPERAȚIUNEA EFECTUATĂ </t>
  </si>
  <si>
    <t>TOTAL</t>
  </si>
  <si>
    <t>cu activitățile de dezinsecție terestră</t>
  </si>
  <si>
    <t>SOLFAC TRIO  litri</t>
  </si>
  <si>
    <t>ANTIGEL   litri</t>
  </si>
  <si>
    <t>Bazine retenție + lacuri + bălți</t>
  </si>
  <si>
    <t>Oinac Decebal, Parcuri, Libertății+adiacente, IC Brătianu+adiacente</t>
  </si>
  <si>
    <t>Zona case Centru, Parcuri, Gh Doja + adiacente</t>
  </si>
  <si>
    <t>Zona St. Dunării, Centru</t>
  </si>
  <si>
    <t>Groapa de cenușă</t>
  </si>
  <si>
    <t>Tineret Nord + Sud</t>
  </si>
  <si>
    <t>TUN Traseu 3 Cartier Mare, Mic, Obor</t>
  </si>
  <si>
    <t>TUN Zona ST. Dunării, Rmadan + adiacente</t>
  </si>
  <si>
    <t>TUN București, Tineretului, Vlad Țepeș</t>
  </si>
  <si>
    <t>TUN N. Vodă, Daciei, Decebal</t>
  </si>
  <si>
    <t>TUN Cartier Mare, Mic, Obor</t>
  </si>
  <si>
    <t>TUN 1907, Sloboziei</t>
  </si>
  <si>
    <t>Decebal, Oinac, Rmadan + adiacente</t>
  </si>
  <si>
    <t>TUN Traseu 2</t>
  </si>
  <si>
    <t xml:space="preserve">Centru, Cart Mare+mic, </t>
  </si>
  <si>
    <t>TUN traseu 4</t>
  </si>
  <si>
    <t>Mihai Eminescu + adiacente</t>
  </si>
  <si>
    <t>TUN Traseu 1</t>
  </si>
  <si>
    <t>Centru zona case</t>
  </si>
  <si>
    <t>TUN Ramadan + adiacente</t>
  </si>
  <si>
    <t>ANL, Cimitire, N. Vodă + adiacente</t>
  </si>
  <si>
    <t>VECTOBAC  kg</t>
  </si>
  <si>
    <t>TUN Traseu 5</t>
  </si>
  <si>
    <t>TUN Traseu 6</t>
  </si>
  <si>
    <t>TUN Traseu 3</t>
  </si>
  <si>
    <t>TUN Traseu 4</t>
  </si>
  <si>
    <t>TUN</t>
  </si>
  <si>
    <t>Lacuri, bazine retenție, canale</t>
  </si>
  <si>
    <t>AMPLAT     litri</t>
  </si>
  <si>
    <t>planificate și efectuate în perioada 19.06 - 31.07.2020</t>
  </si>
  <si>
    <t>Tineret Nord + Sud Fogger</t>
  </si>
  <si>
    <t>ECHIPAMENT FOLOSIT</t>
  </si>
  <si>
    <t>Atomizor/Vermorel</t>
  </si>
  <si>
    <t>Fogger</t>
  </si>
  <si>
    <t xml:space="preserve">ANL, Cimitire, N. Vodă + adiacente </t>
  </si>
  <si>
    <t xml:space="preserve">Decebal, Oinac, Rmadan + adiacente </t>
  </si>
  <si>
    <t xml:space="preserve">București (Spital-Petrom), Clopotari, bl. 240G, Istru, Aleea CFR </t>
  </si>
  <si>
    <t xml:space="preserve">Decebal, Oinac, Negru Voda </t>
  </si>
  <si>
    <t xml:space="preserve">Tineret Nord + Sud </t>
  </si>
  <si>
    <t>DEZINFECȚIE CU LARVICID</t>
  </si>
  <si>
    <t>DEZINFECȚIE SPAȚII VERZI TERESTRU</t>
  </si>
  <si>
    <t>DEZINFECȚIE SPAȚII VERZI CU DISPOZITIV CU TUN</t>
  </si>
  <si>
    <t>Subsoluri inundate cart: Oinac Decebal</t>
  </si>
  <si>
    <t>Subsoluri inundate cart: București (Spital-Petrom), Istru</t>
  </si>
  <si>
    <t>Subsoluri inundate cart: Tineret Nord + Sud</t>
  </si>
  <si>
    <t>Subsoluri inundate cart: Decebal, Oinac, Negru Voda</t>
  </si>
  <si>
    <t>Bazine retenție, Subsoluri inundate cart: Cart Tineretului N + S</t>
  </si>
  <si>
    <t>Subsoluri inundate cart: București (Spital-Petrom), Clopotari, bl. 240G, Istru, Aleea CFR</t>
  </si>
  <si>
    <t>Spatii verzi București (Spital-Petrom), Istru, Zona St Dunării</t>
  </si>
  <si>
    <t>SUPRAFAȚA            ha</t>
  </si>
  <si>
    <t xml:space="preserve">Spații verzi Cart Tineretului N + S </t>
  </si>
  <si>
    <t>planificate și efectuate în perioada 19.06 - 23.07.2020</t>
  </si>
  <si>
    <t>DEZINSECȚIE CU LARVICID</t>
  </si>
  <si>
    <t>DEZINSECȚIE SPAȚII VERZI TERESTRU</t>
  </si>
  <si>
    <t>DEZINSECȚIE SPAȚII VERZI CU DISPOZITIV CU TUN</t>
  </si>
  <si>
    <t>TUN 1907, Sloboziei T2</t>
  </si>
  <si>
    <t>TUN Cartier Mare, Mic, Obor T3</t>
  </si>
  <si>
    <t>TUN N. Vodă, Daciei, Decebal T5</t>
  </si>
  <si>
    <t>TUN București, Tineretului, Vlad Țepeș T1</t>
  </si>
  <si>
    <t>TUN Zona ST. Dunării, Rmadan + adiacente T6</t>
  </si>
  <si>
    <t>TUN Ramadan + adiacente T4</t>
  </si>
  <si>
    <t>TUN T5</t>
  </si>
  <si>
    <t>TUN T6</t>
  </si>
  <si>
    <t>TUN T1</t>
  </si>
  <si>
    <t>CENTRALIZATOR SUPRAFEȚE</t>
  </si>
  <si>
    <t>SUPRAFAȚA PE CARE S-A ACȚIONAT</t>
  </si>
  <si>
    <t>APĂ               litri</t>
  </si>
  <si>
    <t>ANTIGEL               litri</t>
  </si>
  <si>
    <t>Cartier Tineretului NORD + Tineretului SUD</t>
  </si>
  <si>
    <t>Nr. crt.</t>
  </si>
  <si>
    <t>DEZINSECȚIE TERESTRĂ ETAPA I</t>
  </si>
  <si>
    <t>19.06 - 23.07.2020</t>
  </si>
  <si>
    <t>Utilaje folosite: ATOMIZOR + VERMOREL</t>
  </si>
  <si>
    <t>Utilaje folosite: ATOMIZOR + FOGGER</t>
  </si>
  <si>
    <t>Traseu 1 Str. MIRCEA CEL BĂTRÂN – PIAȚA UNIRII – Bld. BUCUREȘTI – Str. TINERETULUI – Str. VLAD ȚEPEȘ – Str. NICOLAE BĂLCESCU – Bld. MIHAI VITEAZUL.</t>
  </si>
  <si>
    <t>Cartier Oinac, Decebal, Ramadan+străzi adiacente, Negru Vodă+adiacente,  adiacent parcuri (Alei, Regina Maria, Mihai Viteazul, Elevilor)</t>
  </si>
  <si>
    <t>Cartier case Centru, adiacent Parcuri, Gh. Doja+adiacente, Libertății+adiacente, IC Brătianu+adiacente, adiacent parcuri (Alei, Elevilor, Clopotari, Mihai Viteazul, Tipografiei)</t>
  </si>
  <si>
    <t>ANL Istru, Obor, P. Ghelmez, Steaua Dunării, Port), Cimitire (Sf. Gheorghe, Sf. Haralambie, Smârda), Parc (Mihai Vietazul, Tineretului)</t>
  </si>
  <si>
    <t>București (tr. Spital-Petrom), Istru, Parc Tineretului, Aleea Fcii de zahăr, Unirii, ad. Parc Tineretului</t>
  </si>
  <si>
    <t>Cartier Mare (Mărășești, Gorneni + adiacente) + Cartier Mic (Marin Gelea, Ion Ignat + adiacente) + adiacent Parcuri (Alei, Elevilor, Clopotari, Tipografie)</t>
  </si>
  <si>
    <t>Traseu 2 Bld. 1907 – Șos. SLOBOZIEI – Bld. I.C. BRĂTIANU – Bld. NICOLAE TITULESCU – Str. UZINEI – Cartier GĂRII II – Șos. BĂLĂNOAIEI – Str. NICOLAE IORGA – Str. ȘTEFAN CEL MARE</t>
  </si>
  <si>
    <t>Traseu 3 Str. BANAT – Str.DAN LUCAN – Str.MARIN GELEA – Str.GORNENI – Str.UZUNU –Str. BACIU –Str. ȘELARI – Str.PLUGARI – Str.D. CANTEMIR –Str. MĂRĂȘTI –Str. MĂRĂȘEȘTI – Linia VIDELE –Str. Pictor ANDREESCU – Str. Pictor GRIGORESCU</t>
  </si>
  <si>
    <t>Traseu 4 Str. DUNĂRII –Str. EPISCOPIEI – Str. DAN BARBILIAN –Str. TABIEI – Str. T. VLADIMIRESCU – Str. CUZA VODĂ – Str. AUREL VLAICU –Str. AVRAM IANCU – Str. PROGRESULUI – Str. DEZROBIRII – Str. COMANA – Str. SIRENEI – Str. P. GHELMEZ</t>
  </si>
  <si>
    <t>Traseu 5 CARTIER NEGRU VODĂ (alei blocuri) – Str. 1 DECEMBRIE 1918 – CARTIER OINAC (alei blocuri) – Str. CARTIER ISTRU – ALEI POLICLINICĂ – Str. DIGULUI – PERIMETRUL PARC ALEI</t>
  </si>
  <si>
    <t>Traseu 6 Străzi adiacente: Str. RAMADAN – Șos. ALEXANDRIEI – Șos. GHIZDARULUI</t>
  </si>
  <si>
    <t>ACTIVITATEA DESFĂȘURATĂ</t>
  </si>
  <si>
    <t>NR. CRT.</t>
  </si>
  <si>
    <t>Dezinsecție luciu de apă</t>
  </si>
  <si>
    <t>Dezinsecție terestră spații verzi adiacente zonelor locuite</t>
  </si>
  <si>
    <t>Dezinsecție terestră spații verzi adiacente căilor publice</t>
  </si>
  <si>
    <t>ATOMIZOR/ FOGGER</t>
  </si>
  <si>
    <t>ATMIZOR/ VERMOREL</t>
  </si>
  <si>
    <t>CENTRALIZATOR LUCRĂRI (SUPRAFEȚE, CANTITĂȚI)</t>
  </si>
  <si>
    <t>Bazine retenție, lacuri (Riviera, Dunărica, Groapa de cenușă), canale (Plantelor, Cama)</t>
  </si>
  <si>
    <t>Subsoluri inundate cart Tineret NORD + Tineret SUD, Bazine retenție</t>
  </si>
  <si>
    <t>Subsoluri inundate cart Oinac, Decebal, N. Vodă</t>
  </si>
  <si>
    <t>Subsoluri inundate cart București (tr. Spital-Petrom), Istru, Clopotari, zona 240 gars.</t>
  </si>
  <si>
    <t>Întocmit,</t>
  </si>
  <si>
    <t>SEVASTIAN IONEL</t>
  </si>
  <si>
    <t>Șef Compartiment DDD</t>
  </si>
  <si>
    <t>INTERVAL ORAR</t>
  </si>
  <si>
    <t>22.00-24.00</t>
  </si>
  <si>
    <t>4.30-15.30</t>
  </si>
  <si>
    <t>7.30-15.30</t>
  </si>
  <si>
    <t>22.00-02.00</t>
  </si>
  <si>
    <t>5.00-23.30</t>
  </si>
  <si>
    <t>OBSERVAȚII</t>
  </si>
  <si>
    <t>I:5.00-8.00; II:19.30-23.30</t>
  </si>
  <si>
    <t>21.00-23.00</t>
  </si>
  <si>
    <t>8.00-16.00</t>
  </si>
  <si>
    <t>17.30-22.30</t>
  </si>
  <si>
    <t>18.00-23.00</t>
  </si>
  <si>
    <t>10.00-13.00</t>
  </si>
  <si>
    <t>5.00-12.00</t>
  </si>
  <si>
    <t>21.00-00.30</t>
  </si>
  <si>
    <t>5.00-13.00</t>
  </si>
  <si>
    <t>21.30-1.00</t>
  </si>
  <si>
    <t>21.00-24.00</t>
  </si>
  <si>
    <t>21.30-00.30</t>
  </si>
  <si>
    <t>5.00-9.00</t>
  </si>
  <si>
    <t>6.30-12.00</t>
  </si>
  <si>
    <t>21.30-01.00</t>
  </si>
  <si>
    <t>21.30-24.00</t>
  </si>
  <si>
    <t>8.00-15.00</t>
  </si>
  <si>
    <t>6.30-13.30</t>
  </si>
  <si>
    <t>17.00-21.30</t>
  </si>
  <si>
    <t>08.00-16.00</t>
  </si>
  <si>
    <t>08.00-14.00</t>
  </si>
  <si>
    <t>Subsoluri inundate cart: Tineretului Nord, Tineretului Sud, Oinac</t>
  </si>
  <si>
    <t>Dezinsecție larvicid Canalul Plantelor, Canalul Cama, Groapa de cenușă, Dunărica, Lacul Veriga, Bazine de retenție</t>
  </si>
  <si>
    <t>GIURGIU SERVICII PUBLICE S.A.</t>
  </si>
  <si>
    <t xml:space="preserve">                                       ÎN BAZA NOTEI DE COMANDĂ EMISE DE PRIMĂRIA MUNICIPIULUI GIURGIU</t>
  </si>
  <si>
    <t>ING. RĂCARU ADRIAN OVIDIU</t>
  </si>
  <si>
    <t>Subsoluri inundate cart.:Decebal, N. Vodă, zona Milan, Clopotari</t>
  </si>
  <si>
    <t>Subsoluri inundate cart: București (Spital-Petrom), Istru, aleea CFR</t>
  </si>
  <si>
    <t xml:space="preserve">                                 TABEL</t>
  </si>
  <si>
    <t xml:space="preserve">   DIRECTOR GENERAL</t>
  </si>
  <si>
    <t>X</t>
  </si>
  <si>
    <t>Compartiment DDD</t>
  </si>
  <si>
    <t xml:space="preserve">       SEVASTIAN IONEL</t>
  </si>
  <si>
    <t>Dezinsecție aeriană</t>
  </si>
  <si>
    <t>J       1</t>
  </si>
  <si>
    <t>V   2</t>
  </si>
  <si>
    <t>S   3</t>
  </si>
  <si>
    <t>D   4</t>
  </si>
  <si>
    <t>L   5</t>
  </si>
  <si>
    <t>M   6</t>
  </si>
  <si>
    <t>M   7</t>
  </si>
  <si>
    <t>J    8</t>
  </si>
  <si>
    <t>V   9</t>
  </si>
  <si>
    <t>S   10</t>
  </si>
  <si>
    <t>D   11</t>
  </si>
  <si>
    <t>L    12</t>
  </si>
  <si>
    <t>M    13</t>
  </si>
  <si>
    <t>M    14</t>
  </si>
  <si>
    <t>J   15</t>
  </si>
  <si>
    <t>V   16</t>
  </si>
  <si>
    <t>S    17</t>
  </si>
  <si>
    <t>D   18</t>
  </si>
  <si>
    <t>L    19</t>
  </si>
  <si>
    <t>M   20</t>
  </si>
  <si>
    <t>M   21</t>
  </si>
  <si>
    <t>J   22</t>
  </si>
  <si>
    <t>V   23</t>
  </si>
  <si>
    <t>S   24</t>
  </si>
  <si>
    <t>L   26</t>
  </si>
  <si>
    <t>D   25</t>
  </si>
  <si>
    <t>M   27</t>
  </si>
  <si>
    <t>M   28</t>
  </si>
  <si>
    <t>J   29</t>
  </si>
  <si>
    <t>V   30</t>
  </si>
  <si>
    <t>Dezinsecție terestră-parcuri (parc Alei, parc Elevilor, parc Regina Maria + Turn, parc Catedrală, parc Fabrica de zahăr, parc Mihai Viteazul, parc Clopotari, parcul Tineretului, parc CF Tineretului Nord, parc Telefoane)</t>
  </si>
  <si>
    <t>CU ACTIVITĂȚILE DE DEZINSECȚIE TERESTRĂ PLANIFICATE PENTRU LUNA IUNIE 2023</t>
  </si>
  <si>
    <t>T2</t>
  </si>
  <si>
    <t>T3</t>
  </si>
  <si>
    <t>T4</t>
  </si>
  <si>
    <t>T5</t>
  </si>
  <si>
    <t>T6</t>
  </si>
  <si>
    <t>T7</t>
  </si>
  <si>
    <t>T8</t>
  </si>
  <si>
    <t>T9</t>
  </si>
  <si>
    <t>T1</t>
  </si>
  <si>
    <t>T10</t>
  </si>
  <si>
    <t>T11</t>
  </si>
  <si>
    <t>T12</t>
  </si>
  <si>
    <t>T13</t>
  </si>
  <si>
    <t>Anexa nr. 2</t>
  </si>
  <si>
    <t>T14</t>
  </si>
  <si>
    <r>
      <rPr>
        <b/>
        <sz val="11"/>
        <color theme="1"/>
        <rFont val="Calibri"/>
        <family val="2"/>
        <charset val="238"/>
        <scheme val="minor"/>
      </rPr>
      <t xml:space="preserve">X </t>
    </r>
    <r>
      <rPr>
        <sz val="11"/>
        <color theme="1"/>
        <rFont val="Calibri"/>
        <family val="2"/>
        <scheme val="minor"/>
      </rPr>
      <t>-zilele în care sunt planificate activități</t>
    </r>
  </si>
  <si>
    <r>
      <rPr>
        <b/>
        <sz val="11"/>
        <color theme="1"/>
        <rFont val="Calibri"/>
        <family val="2"/>
        <charset val="238"/>
        <scheme val="minor"/>
      </rPr>
      <t xml:space="preserve">T1-T14 </t>
    </r>
    <r>
      <rPr>
        <sz val="11"/>
        <color theme="1"/>
        <rFont val="Calibri"/>
        <family val="2"/>
        <scheme val="minor"/>
      </rPr>
      <t>- traseele planificate pentru efectuarea dezinsecției cu sistemul de pulverizare soluție lichidă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</si>
</sst>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4" borderId="2" xfId="0" applyFill="1" applyBorder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vertical="center"/>
    </xf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" fontId="5" fillId="0" borderId="0" xfId="0" applyNumberFormat="1" applyFo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vertical="center"/>
    </xf>
    <xf numFmtId="0" fontId="11" fillId="0" borderId="0" xfId="0" applyFont="1"/>
    <xf numFmtId="0" fontId="10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wrapText="1"/>
    </xf>
    <xf numFmtId="0" fontId="16" fillId="0" borderId="0" xfId="0" applyFont="1"/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2" borderId="2" xfId="0" applyFont="1" applyFill="1" applyBorder="1"/>
    <xf numFmtId="0" fontId="19" fillId="2" borderId="2" xfId="0" applyFont="1" applyFill="1" applyBorder="1"/>
    <xf numFmtId="0" fontId="16" fillId="0" borderId="0" xfId="0" applyFont="1" applyAlignment="1"/>
    <xf numFmtId="0" fontId="19" fillId="2" borderId="2" xfId="0" applyFont="1" applyFill="1" applyBorder="1" applyAlignment="1">
      <alignment vertical="center"/>
    </xf>
    <xf numFmtId="0" fontId="14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9" fillId="5" borderId="2" xfId="0" applyFont="1" applyFill="1" applyBorder="1"/>
    <xf numFmtId="0" fontId="18" fillId="5" borderId="2" xfId="0" applyFont="1" applyFill="1" applyBorder="1"/>
    <xf numFmtId="0" fontId="19" fillId="5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20" fontId="18" fillId="0" borderId="2" xfId="0" applyNumberFormat="1" applyFont="1" applyBorder="1"/>
    <xf numFmtId="0" fontId="18" fillId="2" borderId="2" xfId="0" applyFont="1" applyFill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5" borderId="2" xfId="0" applyFont="1" applyFill="1" applyBorder="1" applyAlignmen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view="pageLayout" topLeftCell="A28" zoomScaleNormal="100" workbookViewId="0">
      <selection activeCell="G45" sqref="G45"/>
    </sheetView>
  </sheetViews>
  <sheetFormatPr defaultRowHeight="15"/>
  <cols>
    <col min="1" max="1" width="7.5703125" customWidth="1"/>
    <col min="2" max="2" width="53.140625" customWidth="1"/>
    <col min="3" max="3" width="16.5703125" customWidth="1"/>
    <col min="4" max="4" width="11.140625" customWidth="1"/>
    <col min="5" max="5" width="11.7109375" customWidth="1"/>
    <col min="6" max="6" width="9.28515625" customWidth="1"/>
    <col min="7" max="7" width="9.7109375" customWidth="1"/>
    <col min="8" max="8" width="8.42578125" customWidth="1"/>
    <col min="9" max="9" width="6.7109375" customWidth="1"/>
    <col min="10" max="10" width="7.7109375" style="15" customWidth="1"/>
  </cols>
  <sheetData>
    <row r="1" spans="1:10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98" t="s">
        <v>38</v>
      </c>
      <c r="B3" s="98"/>
      <c r="C3" s="98"/>
      <c r="D3" s="98"/>
      <c r="E3" s="98"/>
      <c r="F3" s="98"/>
      <c r="G3" s="98"/>
      <c r="H3" s="98"/>
      <c r="I3" s="98"/>
      <c r="J3" s="98"/>
    </row>
    <row r="4" spans="1:10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>
      <c r="A5" s="1" t="s">
        <v>1</v>
      </c>
      <c r="B5" s="2" t="s">
        <v>4</v>
      </c>
      <c r="C5" s="2" t="s">
        <v>40</v>
      </c>
      <c r="D5" s="2" t="s">
        <v>58</v>
      </c>
      <c r="E5" s="2" t="s">
        <v>7</v>
      </c>
      <c r="F5" s="2" t="s">
        <v>37</v>
      </c>
      <c r="G5" s="2" t="s">
        <v>30</v>
      </c>
      <c r="H5" s="2" t="s">
        <v>8</v>
      </c>
      <c r="I5" s="2" t="s">
        <v>2</v>
      </c>
      <c r="J5" s="2" t="s">
        <v>3</v>
      </c>
    </row>
    <row r="6" spans="1:10" ht="30">
      <c r="A6" s="4">
        <v>19.059999999999999</v>
      </c>
      <c r="B6" s="3" t="s">
        <v>9</v>
      </c>
      <c r="C6" s="13" t="s">
        <v>41</v>
      </c>
      <c r="D6" s="18">
        <v>2</v>
      </c>
      <c r="E6" s="6"/>
      <c r="F6" s="6"/>
      <c r="G6" s="6">
        <v>0.9</v>
      </c>
      <c r="H6" s="6"/>
      <c r="I6" s="7">
        <v>360</v>
      </c>
      <c r="J6" s="7">
        <v>3534</v>
      </c>
    </row>
    <row r="7" spans="1:10" ht="30">
      <c r="A7" s="4">
        <v>1.07</v>
      </c>
      <c r="B7" s="3" t="s">
        <v>55</v>
      </c>
      <c r="C7" s="13" t="s">
        <v>41</v>
      </c>
      <c r="D7" s="18">
        <v>3.5</v>
      </c>
      <c r="E7" s="14"/>
      <c r="F7" s="6"/>
      <c r="G7" s="6">
        <v>2.1</v>
      </c>
      <c r="H7" s="14"/>
      <c r="I7" s="7">
        <v>840</v>
      </c>
      <c r="J7" s="7">
        <v>3816</v>
      </c>
    </row>
    <row r="8" spans="1:10">
      <c r="A8" s="4">
        <v>1.07</v>
      </c>
      <c r="B8" s="3" t="s">
        <v>59</v>
      </c>
      <c r="C8" s="13" t="s">
        <v>42</v>
      </c>
      <c r="D8" s="18"/>
      <c r="E8" s="6">
        <v>0.48</v>
      </c>
      <c r="F8" s="6"/>
      <c r="G8" s="14"/>
      <c r="H8" s="6">
        <v>72</v>
      </c>
      <c r="I8" s="14"/>
      <c r="J8" s="7">
        <v>3816</v>
      </c>
    </row>
    <row r="9" spans="1:10">
      <c r="A9" s="4">
        <v>1.07</v>
      </c>
      <c r="B9" s="3" t="s">
        <v>20</v>
      </c>
      <c r="C9" s="13" t="s">
        <v>35</v>
      </c>
      <c r="D9" s="18"/>
      <c r="E9" s="6">
        <v>2</v>
      </c>
      <c r="F9" s="6"/>
      <c r="G9" s="6"/>
      <c r="H9" s="6"/>
      <c r="I9" s="7">
        <v>1000</v>
      </c>
      <c r="J9" s="7"/>
    </row>
    <row r="10" spans="1:10">
      <c r="A10" s="4">
        <v>2.0699999999999998</v>
      </c>
      <c r="B10" s="11" t="s">
        <v>10</v>
      </c>
      <c r="C10" s="4" t="s">
        <v>42</v>
      </c>
      <c r="D10" s="6"/>
      <c r="E10" s="6">
        <v>0.64</v>
      </c>
      <c r="F10" s="6"/>
      <c r="G10" s="14"/>
      <c r="H10" s="6">
        <v>96</v>
      </c>
      <c r="I10" s="14"/>
      <c r="J10" s="7">
        <v>3850</v>
      </c>
    </row>
    <row r="11" spans="1:10" ht="30">
      <c r="A11" s="4">
        <v>2.0699999999999998</v>
      </c>
      <c r="B11" s="11" t="s">
        <v>51</v>
      </c>
      <c r="C11" s="13" t="s">
        <v>41</v>
      </c>
      <c r="D11" s="18">
        <v>3</v>
      </c>
      <c r="E11" s="6"/>
      <c r="F11" s="6"/>
      <c r="G11" s="6">
        <v>1.84</v>
      </c>
      <c r="H11" s="6"/>
      <c r="I11" s="7">
        <v>735</v>
      </c>
      <c r="J11" s="7">
        <v>3850</v>
      </c>
    </row>
    <row r="12" spans="1:10">
      <c r="A12" s="4">
        <v>2.0699999999999998</v>
      </c>
      <c r="B12" s="3" t="s">
        <v>19</v>
      </c>
      <c r="C12" s="13" t="s">
        <v>35</v>
      </c>
      <c r="D12" s="18"/>
      <c r="E12" s="6">
        <v>2</v>
      </c>
      <c r="F12" s="6"/>
      <c r="G12" s="6"/>
      <c r="H12" s="6"/>
      <c r="I12" s="7">
        <v>1000</v>
      </c>
      <c r="J12" s="7"/>
    </row>
    <row r="13" spans="1:10">
      <c r="A13" s="4">
        <v>3.07</v>
      </c>
      <c r="B13" s="3" t="s">
        <v>11</v>
      </c>
      <c r="C13" s="13" t="s">
        <v>42</v>
      </c>
      <c r="D13" s="18"/>
      <c r="E13" s="6">
        <v>0.52</v>
      </c>
      <c r="F13" s="6"/>
      <c r="G13" s="6"/>
      <c r="H13" s="6">
        <v>78</v>
      </c>
      <c r="I13" s="7"/>
      <c r="J13" s="7">
        <v>3896</v>
      </c>
    </row>
    <row r="14" spans="1:10">
      <c r="A14" s="4">
        <v>3.07</v>
      </c>
      <c r="B14" s="3" t="s">
        <v>18</v>
      </c>
      <c r="C14" s="13" t="s">
        <v>35</v>
      </c>
      <c r="D14" s="18"/>
      <c r="E14" s="6">
        <v>2</v>
      </c>
      <c r="F14" s="6"/>
      <c r="G14" s="6"/>
      <c r="H14" s="6"/>
      <c r="I14" s="7">
        <v>1000</v>
      </c>
      <c r="J14" s="7"/>
    </row>
    <row r="15" spans="1:10">
      <c r="A15" s="4">
        <v>4.07</v>
      </c>
      <c r="B15" s="3" t="s">
        <v>57</v>
      </c>
      <c r="C15" s="13" t="s">
        <v>42</v>
      </c>
      <c r="D15" s="18"/>
      <c r="E15" s="6">
        <v>0.4</v>
      </c>
      <c r="F15" s="6"/>
      <c r="G15" s="14"/>
      <c r="H15" s="6">
        <v>60</v>
      </c>
      <c r="I15" s="14"/>
      <c r="J15" s="7">
        <v>3906</v>
      </c>
    </row>
    <row r="16" spans="1:10" ht="30">
      <c r="A16" s="4">
        <v>4.07</v>
      </c>
      <c r="B16" s="3" t="s">
        <v>52</v>
      </c>
      <c r="C16" s="13" t="s">
        <v>41</v>
      </c>
      <c r="D16" s="18">
        <v>1.5</v>
      </c>
      <c r="E16" s="6"/>
      <c r="F16" s="6"/>
      <c r="G16" s="6">
        <v>0.87</v>
      </c>
      <c r="H16" s="6"/>
      <c r="I16" s="7">
        <v>345</v>
      </c>
      <c r="J16" s="7">
        <v>3906</v>
      </c>
    </row>
    <row r="17" spans="1:10">
      <c r="A17" s="4">
        <v>4.07</v>
      </c>
      <c r="B17" s="3" t="s">
        <v>17</v>
      </c>
      <c r="C17" s="13" t="s">
        <v>35</v>
      </c>
      <c r="D17" s="18"/>
      <c r="E17" s="6">
        <v>2</v>
      </c>
      <c r="F17" s="6"/>
      <c r="G17" s="6"/>
      <c r="H17" s="6"/>
      <c r="I17" s="7">
        <v>1000</v>
      </c>
      <c r="J17" s="7"/>
    </row>
    <row r="18" spans="1:10">
      <c r="A18" s="4">
        <v>5.07</v>
      </c>
      <c r="B18" s="3" t="s">
        <v>12</v>
      </c>
      <c r="C18" s="13" t="s">
        <v>42</v>
      </c>
      <c r="D18" s="18"/>
      <c r="E18" s="6">
        <v>0.24</v>
      </c>
      <c r="F18" s="6"/>
      <c r="G18" s="6"/>
      <c r="H18" s="6">
        <v>36</v>
      </c>
      <c r="I18" s="7"/>
      <c r="J18" s="7">
        <v>3907</v>
      </c>
    </row>
    <row r="19" spans="1:10">
      <c r="A19" s="4">
        <v>5.07</v>
      </c>
      <c r="B19" s="3" t="s">
        <v>16</v>
      </c>
      <c r="C19" s="13" t="s">
        <v>35</v>
      </c>
      <c r="D19" s="18"/>
      <c r="E19" s="6">
        <v>3</v>
      </c>
      <c r="F19" s="6"/>
      <c r="G19" s="6"/>
      <c r="H19" s="6"/>
      <c r="I19" s="7">
        <v>1500</v>
      </c>
      <c r="J19" s="7"/>
    </row>
    <row r="20" spans="1:10" ht="30">
      <c r="A20" s="4">
        <v>6.07</v>
      </c>
      <c r="B20" s="3" t="s">
        <v>13</v>
      </c>
      <c r="C20" s="13" t="s">
        <v>41</v>
      </c>
      <c r="D20" s="18">
        <v>0.3</v>
      </c>
      <c r="E20" s="6"/>
      <c r="F20" s="6"/>
      <c r="G20" s="6">
        <v>0.1</v>
      </c>
      <c r="H20" s="6"/>
      <c r="I20" s="7">
        <v>40</v>
      </c>
      <c r="J20" s="7">
        <v>3908</v>
      </c>
    </row>
    <row r="21" spans="1:10" ht="30">
      <c r="A21" s="4">
        <v>7.07</v>
      </c>
      <c r="B21" s="3" t="s">
        <v>14</v>
      </c>
      <c r="C21" s="13" t="s">
        <v>41</v>
      </c>
      <c r="D21" s="18"/>
      <c r="E21" s="6">
        <v>2.82</v>
      </c>
      <c r="F21" s="6"/>
      <c r="G21" s="6"/>
      <c r="H21" s="14"/>
      <c r="I21" s="7">
        <v>705</v>
      </c>
      <c r="J21" s="7">
        <v>3957</v>
      </c>
    </row>
    <row r="22" spans="1:10">
      <c r="A22" s="4">
        <v>7.07</v>
      </c>
      <c r="B22" s="3" t="s">
        <v>39</v>
      </c>
      <c r="C22" s="13" t="s">
        <v>42</v>
      </c>
      <c r="D22" s="18"/>
      <c r="E22" s="6">
        <v>0.36</v>
      </c>
      <c r="F22" s="6"/>
      <c r="G22" s="6"/>
      <c r="H22" s="6">
        <v>54</v>
      </c>
      <c r="I22" s="7"/>
      <c r="J22" s="7">
        <v>3957</v>
      </c>
    </row>
    <row r="23" spans="1:10">
      <c r="A23" s="4">
        <v>7.07</v>
      </c>
      <c r="B23" s="3" t="s">
        <v>15</v>
      </c>
      <c r="C23" s="13" t="s">
        <v>35</v>
      </c>
      <c r="D23" s="18"/>
      <c r="E23" s="6">
        <v>2</v>
      </c>
      <c r="F23" s="6"/>
      <c r="G23" s="6"/>
      <c r="H23" s="6"/>
      <c r="I23" s="7">
        <v>1000</v>
      </c>
      <c r="J23" s="7"/>
    </row>
    <row r="24" spans="1:10" ht="30">
      <c r="A24" s="4">
        <v>8.07</v>
      </c>
      <c r="B24" s="3" t="s">
        <v>21</v>
      </c>
      <c r="C24" s="13" t="s">
        <v>41</v>
      </c>
      <c r="D24" s="18"/>
      <c r="E24" s="6">
        <v>4.1399999999999997</v>
      </c>
      <c r="F24" s="6"/>
      <c r="G24" s="6"/>
      <c r="H24" s="14"/>
      <c r="I24" s="7">
        <v>1035</v>
      </c>
      <c r="J24" s="7">
        <v>3981</v>
      </c>
    </row>
    <row r="25" spans="1:10">
      <c r="A25" s="4">
        <v>8.07</v>
      </c>
      <c r="B25" s="3" t="s">
        <v>44</v>
      </c>
      <c r="C25" s="13" t="s">
        <v>42</v>
      </c>
      <c r="D25" s="18"/>
      <c r="E25" s="6">
        <v>0.68</v>
      </c>
      <c r="F25" s="6"/>
      <c r="G25" s="6"/>
      <c r="H25" s="6">
        <v>102</v>
      </c>
      <c r="I25" s="7"/>
      <c r="J25" s="7">
        <v>3981</v>
      </c>
    </row>
    <row r="26" spans="1:10">
      <c r="A26" s="4">
        <v>8.07</v>
      </c>
      <c r="B26" s="3" t="s">
        <v>22</v>
      </c>
      <c r="C26" s="13" t="s">
        <v>35</v>
      </c>
      <c r="D26" s="18"/>
      <c r="E26" s="6">
        <v>2</v>
      </c>
      <c r="F26" s="6"/>
      <c r="G26" s="6"/>
      <c r="H26" s="6"/>
      <c r="I26" s="7">
        <v>1000</v>
      </c>
      <c r="J26" s="7"/>
    </row>
    <row r="27" spans="1:10" ht="30">
      <c r="A27" s="4">
        <v>9.07</v>
      </c>
      <c r="B27" s="3" t="s">
        <v>23</v>
      </c>
      <c r="C27" s="13" t="s">
        <v>41</v>
      </c>
      <c r="D27" s="18"/>
      <c r="E27" s="6">
        <v>3.54</v>
      </c>
      <c r="F27" s="6"/>
      <c r="G27" s="6"/>
      <c r="H27" s="14"/>
      <c r="I27" s="7">
        <v>885</v>
      </c>
      <c r="J27" s="7">
        <v>3982</v>
      </c>
    </row>
    <row r="28" spans="1:10">
      <c r="A28" s="4">
        <v>9.07</v>
      </c>
      <c r="B28" s="3" t="s">
        <v>23</v>
      </c>
      <c r="C28" s="13" t="s">
        <v>42</v>
      </c>
      <c r="D28" s="18"/>
      <c r="E28" s="6">
        <v>0.48</v>
      </c>
      <c r="F28" s="6"/>
      <c r="G28" s="6"/>
      <c r="H28" s="6">
        <v>72</v>
      </c>
      <c r="I28" s="7"/>
      <c r="J28" s="7">
        <v>3982</v>
      </c>
    </row>
    <row r="29" spans="1:10">
      <c r="A29" s="4">
        <v>9.07</v>
      </c>
      <c r="B29" s="3" t="s">
        <v>24</v>
      </c>
      <c r="C29" s="13" t="s">
        <v>35</v>
      </c>
      <c r="D29" s="18"/>
      <c r="E29" s="6">
        <v>2</v>
      </c>
      <c r="F29" s="6"/>
      <c r="G29" s="6"/>
      <c r="H29" s="6"/>
      <c r="I29" s="7">
        <v>1000</v>
      </c>
      <c r="J29" s="7"/>
    </row>
    <row r="30" spans="1:10">
      <c r="A30" s="4">
        <v>10.07</v>
      </c>
      <c r="B30" s="3" t="s">
        <v>25</v>
      </c>
      <c r="C30" s="13" t="s">
        <v>42</v>
      </c>
      <c r="D30" s="18"/>
      <c r="E30" s="6">
        <v>0.12</v>
      </c>
      <c r="F30" s="6"/>
      <c r="G30" s="6"/>
      <c r="H30" s="6">
        <v>18</v>
      </c>
      <c r="I30" s="7"/>
      <c r="J30" s="7">
        <v>4003</v>
      </c>
    </row>
    <row r="31" spans="1:10">
      <c r="A31" s="4">
        <v>10.07</v>
      </c>
      <c r="B31" s="3" t="s">
        <v>26</v>
      </c>
      <c r="C31" s="13" t="s">
        <v>35</v>
      </c>
      <c r="D31" s="18"/>
      <c r="E31" s="6">
        <v>2</v>
      </c>
      <c r="F31" s="6"/>
      <c r="G31" s="6"/>
      <c r="H31" s="6"/>
      <c r="I31" s="7">
        <v>1000</v>
      </c>
      <c r="J31" s="7"/>
    </row>
    <row r="32" spans="1:10">
      <c r="A32" s="4">
        <v>11.07</v>
      </c>
      <c r="B32" s="3" t="s">
        <v>27</v>
      </c>
      <c r="C32" s="13" t="s">
        <v>42</v>
      </c>
      <c r="D32" s="18"/>
      <c r="E32" s="6">
        <v>0.24</v>
      </c>
      <c r="F32" s="6"/>
      <c r="G32" s="6"/>
      <c r="H32" s="6">
        <v>36</v>
      </c>
      <c r="I32" s="7"/>
      <c r="J32" s="7">
        <v>4042</v>
      </c>
    </row>
    <row r="33" spans="1:10">
      <c r="A33" s="4">
        <v>11.07</v>
      </c>
      <c r="B33" s="3" t="s">
        <v>28</v>
      </c>
      <c r="C33" s="13" t="s">
        <v>35</v>
      </c>
      <c r="D33" s="18"/>
      <c r="E33" s="6">
        <v>2</v>
      </c>
      <c r="F33" s="6"/>
      <c r="G33" s="6"/>
      <c r="H33" s="6"/>
      <c r="I33" s="7">
        <v>1000</v>
      </c>
      <c r="J33" s="7"/>
    </row>
    <row r="34" spans="1:10" ht="30">
      <c r="A34" s="4">
        <v>14.07</v>
      </c>
      <c r="B34" s="3" t="s">
        <v>29</v>
      </c>
      <c r="C34" s="13" t="s">
        <v>41</v>
      </c>
      <c r="D34" s="18"/>
      <c r="E34" s="6">
        <v>1.52</v>
      </c>
      <c r="F34" s="6"/>
      <c r="G34" s="6"/>
      <c r="H34" s="14"/>
      <c r="I34" s="7">
        <v>380</v>
      </c>
      <c r="J34" s="7">
        <v>4071</v>
      </c>
    </row>
    <row r="35" spans="1:10">
      <c r="A35" s="4">
        <v>14.07</v>
      </c>
      <c r="B35" s="3" t="s">
        <v>43</v>
      </c>
      <c r="C35" s="13" t="s">
        <v>42</v>
      </c>
      <c r="D35" s="18"/>
      <c r="E35" s="6">
        <v>0.32</v>
      </c>
      <c r="F35" s="6"/>
      <c r="G35" s="6"/>
      <c r="H35" s="6">
        <v>48</v>
      </c>
      <c r="I35" s="7"/>
      <c r="J35" s="7">
        <v>4071</v>
      </c>
    </row>
    <row r="36" spans="1:10">
      <c r="A36" s="4">
        <v>14.07</v>
      </c>
      <c r="B36" s="3" t="s">
        <v>15</v>
      </c>
      <c r="C36" s="13" t="s">
        <v>35</v>
      </c>
      <c r="D36" s="18"/>
      <c r="E36" s="6">
        <v>2</v>
      </c>
      <c r="F36" s="6"/>
      <c r="G36" s="6"/>
      <c r="H36" s="6"/>
      <c r="I36" s="7">
        <v>1000</v>
      </c>
      <c r="J36" s="7"/>
    </row>
    <row r="37" spans="1:10">
      <c r="A37" s="4">
        <v>15.07</v>
      </c>
      <c r="B37" s="3" t="s">
        <v>31</v>
      </c>
      <c r="C37" s="13" t="s">
        <v>35</v>
      </c>
      <c r="D37" s="18"/>
      <c r="E37" s="6">
        <v>2</v>
      </c>
      <c r="F37" s="6"/>
      <c r="G37" s="6"/>
      <c r="H37" s="6"/>
      <c r="I37" s="7">
        <v>1000</v>
      </c>
      <c r="J37" s="7"/>
    </row>
    <row r="38" spans="1:10">
      <c r="A38" s="4">
        <v>17.07</v>
      </c>
      <c r="B38" s="3" t="s">
        <v>32</v>
      </c>
      <c r="C38" s="13" t="s">
        <v>35</v>
      </c>
      <c r="D38" s="18"/>
      <c r="E38" s="6">
        <v>2</v>
      </c>
      <c r="F38" s="6"/>
      <c r="G38" s="6"/>
      <c r="H38" s="6"/>
      <c r="I38" s="7">
        <v>1000</v>
      </c>
      <c r="J38" s="7"/>
    </row>
    <row r="39" spans="1:10">
      <c r="A39" s="4">
        <v>19.07</v>
      </c>
      <c r="B39" s="3" t="s">
        <v>26</v>
      </c>
      <c r="C39" s="13" t="s">
        <v>35</v>
      </c>
      <c r="D39" s="18"/>
      <c r="E39" s="6">
        <v>2</v>
      </c>
      <c r="F39" s="6"/>
      <c r="G39" s="6"/>
      <c r="H39" s="6"/>
      <c r="I39" s="7">
        <v>1000</v>
      </c>
      <c r="J39" s="7"/>
    </row>
    <row r="40" spans="1:10">
      <c r="A40" s="4">
        <v>21.07</v>
      </c>
      <c r="B40" s="3" t="s">
        <v>22</v>
      </c>
      <c r="C40" s="13" t="s">
        <v>35</v>
      </c>
      <c r="D40" s="18"/>
      <c r="E40" s="6">
        <v>2</v>
      </c>
      <c r="F40" s="6"/>
      <c r="G40" s="6"/>
      <c r="H40" s="6"/>
      <c r="I40" s="7">
        <v>1000</v>
      </c>
      <c r="J40" s="7"/>
    </row>
    <row r="41" spans="1:10" ht="30">
      <c r="A41" s="4">
        <v>22.07</v>
      </c>
      <c r="B41" s="3" t="s">
        <v>36</v>
      </c>
      <c r="C41" s="13" t="s">
        <v>41</v>
      </c>
      <c r="D41" s="18">
        <v>1.6</v>
      </c>
      <c r="E41" s="6"/>
      <c r="F41" s="6"/>
      <c r="G41" s="6">
        <v>0.75</v>
      </c>
      <c r="H41" s="6"/>
      <c r="I41" s="7">
        <v>300</v>
      </c>
      <c r="J41" s="7"/>
    </row>
    <row r="42" spans="1:10" ht="30">
      <c r="A42" s="4">
        <v>23.07</v>
      </c>
      <c r="B42" s="3" t="s">
        <v>53</v>
      </c>
      <c r="C42" s="13" t="s">
        <v>41</v>
      </c>
      <c r="D42" s="18">
        <v>1.6</v>
      </c>
      <c r="E42" s="6"/>
      <c r="F42" s="14"/>
      <c r="G42" s="6">
        <v>0.94</v>
      </c>
      <c r="H42" s="14"/>
      <c r="I42" s="7">
        <v>375</v>
      </c>
      <c r="J42" s="7"/>
    </row>
    <row r="43" spans="1:10">
      <c r="A43" s="4">
        <v>23.07</v>
      </c>
      <c r="B43" s="25" t="s">
        <v>47</v>
      </c>
      <c r="C43" s="21" t="s">
        <v>42</v>
      </c>
      <c r="D43" s="22"/>
      <c r="E43" s="23"/>
      <c r="F43" s="23"/>
      <c r="G43" s="23"/>
      <c r="H43" s="23"/>
      <c r="I43" s="26"/>
      <c r="J43" s="24"/>
    </row>
    <row r="44" spans="1:10">
      <c r="A44" s="4">
        <v>23.07</v>
      </c>
      <c r="B44" s="3" t="s">
        <v>33</v>
      </c>
      <c r="C44" s="13" t="s">
        <v>35</v>
      </c>
      <c r="D44" s="18"/>
      <c r="E44" s="6">
        <v>2</v>
      </c>
      <c r="F44" s="6"/>
      <c r="G44" s="6"/>
      <c r="H44" s="6"/>
      <c r="I44" s="7">
        <v>1000</v>
      </c>
      <c r="J44" s="7"/>
    </row>
    <row r="45" spans="1:10" ht="30">
      <c r="A45" s="4">
        <v>24.07</v>
      </c>
      <c r="B45" s="3" t="s">
        <v>54</v>
      </c>
      <c r="C45" s="13" t="s">
        <v>41</v>
      </c>
      <c r="D45" s="18">
        <v>3.5</v>
      </c>
      <c r="E45" s="6"/>
      <c r="F45" s="14"/>
      <c r="G45" s="6">
        <v>2.14</v>
      </c>
      <c r="H45" s="14"/>
      <c r="I45" s="7">
        <v>855</v>
      </c>
      <c r="J45" s="7"/>
    </row>
    <row r="46" spans="1:10">
      <c r="A46" s="4">
        <v>24.07</v>
      </c>
      <c r="B46" s="25" t="s">
        <v>46</v>
      </c>
      <c r="C46" s="21" t="s">
        <v>42</v>
      </c>
      <c r="D46" s="22"/>
      <c r="E46" s="23"/>
      <c r="F46" s="23"/>
      <c r="G46" s="23"/>
      <c r="H46" s="23"/>
      <c r="I46" s="24"/>
      <c r="J46" s="24"/>
    </row>
    <row r="47" spans="1:10">
      <c r="A47" s="4">
        <v>25.07</v>
      </c>
      <c r="B47" s="3" t="s">
        <v>34</v>
      </c>
      <c r="C47" s="13" t="s">
        <v>35</v>
      </c>
      <c r="D47" s="18"/>
      <c r="E47" s="6"/>
      <c r="F47" s="6">
        <v>2</v>
      </c>
      <c r="G47" s="6"/>
      <c r="H47" s="6"/>
      <c r="I47" s="7">
        <v>1000</v>
      </c>
      <c r="J47" s="7"/>
    </row>
    <row r="48" spans="1:10">
      <c r="A48" s="4">
        <v>27.07</v>
      </c>
      <c r="B48" s="3" t="s">
        <v>35</v>
      </c>
      <c r="C48" s="13" t="s">
        <v>35</v>
      </c>
      <c r="D48" s="18"/>
      <c r="E48" s="6">
        <v>2</v>
      </c>
      <c r="F48" s="6"/>
      <c r="G48" s="6"/>
      <c r="H48" s="6"/>
      <c r="I48" s="7">
        <v>1000</v>
      </c>
      <c r="J48" s="7"/>
    </row>
    <row r="49" spans="1:10" ht="30">
      <c r="A49" s="4">
        <v>29.07</v>
      </c>
      <c r="B49" s="3" t="s">
        <v>56</v>
      </c>
      <c r="C49" s="13" t="s">
        <v>41</v>
      </c>
      <c r="D49" s="18">
        <v>3</v>
      </c>
      <c r="E49" s="14"/>
      <c r="F49" s="6"/>
      <c r="G49" s="6">
        <v>1.8</v>
      </c>
      <c r="H49" s="14"/>
      <c r="I49" s="7">
        <v>720</v>
      </c>
      <c r="J49" s="7"/>
    </row>
    <row r="50" spans="1:10">
      <c r="A50" s="4">
        <v>29.07</v>
      </c>
      <c r="B50" s="20" t="s">
        <v>45</v>
      </c>
      <c r="C50" s="21" t="s">
        <v>42</v>
      </c>
      <c r="D50" s="22"/>
      <c r="E50" s="23"/>
      <c r="F50" s="23"/>
      <c r="G50" s="23"/>
      <c r="H50" s="23"/>
      <c r="I50" s="24"/>
      <c r="J50" s="24"/>
    </row>
    <row r="51" spans="1:10">
      <c r="A51" s="4">
        <v>29.07</v>
      </c>
      <c r="B51" s="3" t="s">
        <v>35</v>
      </c>
      <c r="C51" s="13" t="s">
        <v>35</v>
      </c>
      <c r="D51" s="18"/>
      <c r="E51" s="6"/>
      <c r="F51" s="6">
        <v>2</v>
      </c>
      <c r="G51" s="6"/>
      <c r="H51" s="6"/>
      <c r="I51" s="7">
        <v>1000</v>
      </c>
      <c r="J51" s="7"/>
    </row>
    <row r="52" spans="1:10">
      <c r="A52" s="4">
        <v>31.07</v>
      </c>
      <c r="B52" s="3" t="s">
        <v>35</v>
      </c>
      <c r="C52" s="13" t="s">
        <v>35</v>
      </c>
      <c r="D52" s="18"/>
      <c r="E52" s="6"/>
      <c r="F52" s="6">
        <v>2</v>
      </c>
      <c r="G52" s="6"/>
      <c r="H52" s="6"/>
      <c r="I52" s="7">
        <v>1000</v>
      </c>
      <c r="J52" s="7"/>
    </row>
    <row r="53" spans="1:10">
      <c r="A53" s="5"/>
      <c r="D53" s="19"/>
    </row>
    <row r="54" spans="1:10">
      <c r="A54" s="5"/>
      <c r="B54" s="8" t="s">
        <v>5</v>
      </c>
      <c r="C54" s="8"/>
      <c r="D54" s="10">
        <f t="shared" ref="D54:I54" si="0">SUM(D6:D53)</f>
        <v>20</v>
      </c>
      <c r="E54" s="10">
        <f t="shared" si="0"/>
        <v>51.500000000000007</v>
      </c>
      <c r="F54" s="10">
        <f t="shared" si="0"/>
        <v>6</v>
      </c>
      <c r="G54" s="10">
        <f t="shared" si="0"/>
        <v>11.440000000000001</v>
      </c>
      <c r="H54" s="10">
        <f t="shared" si="0"/>
        <v>672</v>
      </c>
      <c r="I54" s="9">
        <f t="shared" si="0"/>
        <v>28075</v>
      </c>
      <c r="J54" s="16"/>
    </row>
    <row r="79" spans="1:10">
      <c r="B79" s="17" t="s">
        <v>48</v>
      </c>
    </row>
    <row r="80" spans="1:10" ht="24">
      <c r="A80" s="1" t="s">
        <v>1</v>
      </c>
      <c r="B80" s="2" t="s">
        <v>4</v>
      </c>
      <c r="C80" s="2" t="s">
        <v>40</v>
      </c>
      <c r="D80" s="2" t="s">
        <v>58</v>
      </c>
      <c r="E80" s="2" t="s">
        <v>7</v>
      </c>
      <c r="F80" s="2" t="s">
        <v>37</v>
      </c>
      <c r="G80" s="2" t="s">
        <v>30</v>
      </c>
      <c r="H80" s="2" t="s">
        <v>8</v>
      </c>
      <c r="I80" s="2" t="s">
        <v>2</v>
      </c>
      <c r="J80" s="2" t="s">
        <v>3</v>
      </c>
    </row>
    <row r="81" spans="1:10" ht="30">
      <c r="A81" s="4">
        <v>19.059999999999999</v>
      </c>
      <c r="B81" s="3" t="s">
        <v>9</v>
      </c>
      <c r="C81" s="13" t="s">
        <v>41</v>
      </c>
      <c r="D81" s="18">
        <v>2</v>
      </c>
      <c r="E81" s="6"/>
      <c r="F81" s="6"/>
      <c r="G81" s="6">
        <v>0.9</v>
      </c>
      <c r="H81" s="6"/>
      <c r="I81" s="7">
        <v>360</v>
      </c>
      <c r="J81" s="7">
        <v>3534</v>
      </c>
    </row>
    <row r="82" spans="1:10" ht="30">
      <c r="A82" s="4">
        <v>1.07</v>
      </c>
      <c r="B82" s="3" t="s">
        <v>55</v>
      </c>
      <c r="C82" s="13" t="s">
        <v>41</v>
      </c>
      <c r="D82" s="18">
        <v>3.5</v>
      </c>
      <c r="E82" s="14"/>
      <c r="F82" s="6"/>
      <c r="G82" s="6">
        <v>2.1</v>
      </c>
      <c r="H82" s="14"/>
      <c r="I82" s="7">
        <v>840</v>
      </c>
      <c r="J82" s="7">
        <v>3816</v>
      </c>
    </row>
    <row r="83" spans="1:10" ht="30">
      <c r="A83" s="4">
        <v>2.0699999999999998</v>
      </c>
      <c r="B83" s="11" t="s">
        <v>51</v>
      </c>
      <c r="C83" s="13" t="s">
        <v>41</v>
      </c>
      <c r="D83" s="18">
        <v>3</v>
      </c>
      <c r="E83" s="6"/>
      <c r="F83" s="6"/>
      <c r="G83" s="6">
        <v>1.84</v>
      </c>
      <c r="H83" s="6"/>
      <c r="I83" s="7">
        <v>735</v>
      </c>
      <c r="J83" s="7">
        <v>3850</v>
      </c>
    </row>
    <row r="84" spans="1:10" ht="30">
      <c r="A84" s="4">
        <v>4.07</v>
      </c>
      <c r="B84" s="3" t="s">
        <v>52</v>
      </c>
      <c r="C84" s="13" t="s">
        <v>41</v>
      </c>
      <c r="D84" s="18">
        <v>1.5</v>
      </c>
      <c r="E84" s="6"/>
      <c r="F84" s="6"/>
      <c r="G84" s="6">
        <v>0.87</v>
      </c>
      <c r="H84" s="6"/>
      <c r="I84" s="7">
        <v>345</v>
      </c>
      <c r="J84" s="7">
        <v>3906</v>
      </c>
    </row>
    <row r="85" spans="1:10" ht="30">
      <c r="A85" s="4">
        <v>6.07</v>
      </c>
      <c r="B85" s="3" t="s">
        <v>13</v>
      </c>
      <c r="C85" s="13" t="s">
        <v>41</v>
      </c>
      <c r="D85" s="18">
        <v>0.3</v>
      </c>
      <c r="E85" s="6"/>
      <c r="F85" s="6"/>
      <c r="G85" s="6">
        <v>0.1</v>
      </c>
      <c r="H85" s="6"/>
      <c r="I85" s="7">
        <v>40</v>
      </c>
      <c r="J85" s="7">
        <v>3908</v>
      </c>
    </row>
    <row r="86" spans="1:10" ht="30">
      <c r="A86" s="4">
        <v>22.07</v>
      </c>
      <c r="B86" s="3" t="s">
        <v>36</v>
      </c>
      <c r="C86" s="13" t="s">
        <v>41</v>
      </c>
      <c r="D86" s="18">
        <v>1.6</v>
      </c>
      <c r="E86" s="6"/>
      <c r="F86" s="6"/>
      <c r="G86" s="6">
        <v>0.75</v>
      </c>
      <c r="H86" s="6"/>
      <c r="I86" s="7">
        <v>300</v>
      </c>
      <c r="J86" s="7"/>
    </row>
    <row r="87" spans="1:10" ht="30">
      <c r="A87" s="4">
        <v>23.07</v>
      </c>
      <c r="B87" s="3" t="s">
        <v>53</v>
      </c>
      <c r="C87" s="13" t="s">
        <v>41</v>
      </c>
      <c r="D87" s="18">
        <v>1.6</v>
      </c>
      <c r="E87" s="6"/>
      <c r="F87" s="14"/>
      <c r="G87" s="6">
        <v>0.94</v>
      </c>
      <c r="H87" s="14"/>
      <c r="I87" s="7">
        <v>375</v>
      </c>
      <c r="J87" s="7"/>
    </row>
    <row r="88" spans="1:10" ht="30">
      <c r="A88" s="4">
        <v>24.07</v>
      </c>
      <c r="B88" s="3" t="s">
        <v>54</v>
      </c>
      <c r="C88" s="13" t="s">
        <v>41</v>
      </c>
      <c r="D88" s="18">
        <v>3.5</v>
      </c>
      <c r="E88" s="6"/>
      <c r="F88" s="14"/>
      <c r="G88" s="6">
        <v>2.14</v>
      </c>
      <c r="H88" s="14"/>
      <c r="I88" s="7">
        <v>855</v>
      </c>
      <c r="J88" s="7"/>
    </row>
    <row r="89" spans="1:10" ht="30">
      <c r="A89" s="4">
        <v>29.07</v>
      </c>
      <c r="B89" s="3" t="s">
        <v>56</v>
      </c>
      <c r="C89" s="13" t="s">
        <v>41</v>
      </c>
      <c r="D89" s="18">
        <v>3</v>
      </c>
      <c r="E89" s="14"/>
      <c r="F89" s="6"/>
      <c r="G89" s="6">
        <v>1.8</v>
      </c>
      <c r="H89" s="14"/>
      <c r="I89" s="7">
        <v>720</v>
      </c>
      <c r="J89" s="7"/>
    </row>
    <row r="90" spans="1:10">
      <c r="B90" s="8" t="s">
        <v>5</v>
      </c>
      <c r="C90" s="8"/>
      <c r="D90" s="10">
        <f>SUM(D81:D89)</f>
        <v>20</v>
      </c>
      <c r="E90" s="8"/>
      <c r="F90" s="8"/>
      <c r="G90" s="10">
        <f>SUM(G81:G89)</f>
        <v>11.440000000000001</v>
      </c>
      <c r="H90" s="8"/>
      <c r="I90" s="8">
        <f>SUM(I81:I89)</f>
        <v>4570</v>
      </c>
      <c r="J90" s="8"/>
    </row>
    <row r="91" spans="1:10">
      <c r="B91" s="27"/>
      <c r="C91" s="27"/>
      <c r="D91" s="28"/>
      <c r="E91" s="27"/>
      <c r="F91" s="27"/>
      <c r="G91" s="28"/>
      <c r="H91" s="27"/>
      <c r="I91" s="27"/>
      <c r="J91" s="27"/>
    </row>
    <row r="93" spans="1:10">
      <c r="B93" s="17" t="s">
        <v>49</v>
      </c>
    </row>
    <row r="94" spans="1:10" ht="24">
      <c r="A94" s="1" t="s">
        <v>1</v>
      </c>
      <c r="B94" s="2" t="s">
        <v>4</v>
      </c>
      <c r="C94" s="2" t="s">
        <v>40</v>
      </c>
      <c r="D94" s="2" t="s">
        <v>58</v>
      </c>
      <c r="E94" s="2" t="s">
        <v>7</v>
      </c>
      <c r="F94" s="2" t="s">
        <v>37</v>
      </c>
      <c r="G94" s="2" t="s">
        <v>30</v>
      </c>
      <c r="H94" s="2" t="s">
        <v>8</v>
      </c>
      <c r="I94" s="2" t="s">
        <v>2</v>
      </c>
      <c r="J94" s="2" t="s">
        <v>3</v>
      </c>
    </row>
    <row r="95" spans="1:10">
      <c r="A95" s="4">
        <v>1.07</v>
      </c>
      <c r="B95" s="3" t="s">
        <v>59</v>
      </c>
      <c r="C95" s="13" t="s">
        <v>42</v>
      </c>
      <c r="D95" s="18">
        <v>3</v>
      </c>
      <c r="E95" s="6">
        <v>0.48</v>
      </c>
      <c r="F95" s="6"/>
      <c r="G95" s="14"/>
      <c r="H95" s="6">
        <v>72</v>
      </c>
      <c r="I95" s="14"/>
      <c r="J95" s="7">
        <v>3816</v>
      </c>
    </row>
    <row r="96" spans="1:10">
      <c r="A96" s="4">
        <v>2.0699999999999998</v>
      </c>
      <c r="B96" s="11" t="s">
        <v>10</v>
      </c>
      <c r="C96" s="4" t="s">
        <v>42</v>
      </c>
      <c r="D96" s="6">
        <v>2</v>
      </c>
      <c r="E96" s="6">
        <v>0.64</v>
      </c>
      <c r="F96" s="6"/>
      <c r="G96" s="14"/>
      <c r="H96" s="6">
        <v>96</v>
      </c>
      <c r="I96" s="14"/>
      <c r="J96" s="7">
        <v>3850</v>
      </c>
    </row>
    <row r="97" spans="1:10">
      <c r="A97" s="4">
        <v>3.07</v>
      </c>
      <c r="B97" s="3" t="s">
        <v>11</v>
      </c>
      <c r="C97" s="13" t="s">
        <v>42</v>
      </c>
      <c r="D97" s="18">
        <v>2</v>
      </c>
      <c r="E97" s="6">
        <v>0.52</v>
      </c>
      <c r="F97" s="6"/>
      <c r="G97" s="6"/>
      <c r="H97" s="6">
        <v>78</v>
      </c>
      <c r="I97" s="7"/>
      <c r="J97" s="7">
        <v>3896</v>
      </c>
    </row>
    <row r="98" spans="1:10">
      <c r="A98" s="4">
        <v>4.07</v>
      </c>
      <c r="B98" s="3" t="s">
        <v>57</v>
      </c>
      <c r="C98" s="13" t="s">
        <v>42</v>
      </c>
      <c r="D98" s="18">
        <v>1.5</v>
      </c>
      <c r="E98" s="6">
        <v>0.4</v>
      </c>
      <c r="F98" s="6"/>
      <c r="G98" s="14"/>
      <c r="H98" s="6">
        <v>60</v>
      </c>
      <c r="I98" s="14"/>
      <c r="J98" s="7">
        <v>3906</v>
      </c>
    </row>
    <row r="99" spans="1:10">
      <c r="A99" s="4">
        <v>5.07</v>
      </c>
      <c r="B99" s="3" t="s">
        <v>12</v>
      </c>
      <c r="C99" s="13" t="s">
        <v>42</v>
      </c>
      <c r="D99" s="18">
        <v>1.5</v>
      </c>
      <c r="E99" s="6">
        <v>0.24</v>
      </c>
      <c r="F99" s="6"/>
      <c r="G99" s="6"/>
      <c r="H99" s="6">
        <v>36</v>
      </c>
      <c r="I99" s="7"/>
      <c r="J99" s="7">
        <v>3907</v>
      </c>
    </row>
    <row r="100" spans="1:10" ht="30">
      <c r="A100" s="4">
        <v>7.07</v>
      </c>
      <c r="B100" s="3" t="s">
        <v>14</v>
      </c>
      <c r="C100" s="13" t="s">
        <v>41</v>
      </c>
      <c r="D100" s="18"/>
      <c r="E100" s="6">
        <v>2.82</v>
      </c>
      <c r="F100" s="6"/>
      <c r="G100" s="6"/>
      <c r="H100" s="14"/>
      <c r="I100" s="7">
        <v>705</v>
      </c>
      <c r="J100" s="7">
        <v>3957</v>
      </c>
    </row>
    <row r="101" spans="1:10">
      <c r="A101" s="4">
        <v>7.07</v>
      </c>
      <c r="B101" s="3" t="s">
        <v>39</v>
      </c>
      <c r="C101" s="13" t="s">
        <v>42</v>
      </c>
      <c r="D101" s="18"/>
      <c r="E101" s="6">
        <v>0.36</v>
      </c>
      <c r="F101" s="6"/>
      <c r="G101" s="6"/>
      <c r="H101" s="6">
        <v>54</v>
      </c>
      <c r="I101" s="7"/>
      <c r="J101" s="7">
        <v>3957</v>
      </c>
    </row>
    <row r="102" spans="1:10" ht="30">
      <c r="A102" s="4">
        <v>8.07</v>
      </c>
      <c r="B102" s="3" t="s">
        <v>21</v>
      </c>
      <c r="C102" s="13" t="s">
        <v>41</v>
      </c>
      <c r="D102" s="18"/>
      <c r="E102" s="6">
        <v>4.1399999999999997</v>
      </c>
      <c r="F102" s="6"/>
      <c r="G102" s="6"/>
      <c r="H102" s="14"/>
      <c r="I102" s="7">
        <v>1035</v>
      </c>
      <c r="J102" s="7">
        <v>3981</v>
      </c>
    </row>
    <row r="103" spans="1:10">
      <c r="A103" s="4">
        <v>8.07</v>
      </c>
      <c r="B103" s="3" t="s">
        <v>44</v>
      </c>
      <c r="C103" s="13" t="s">
        <v>42</v>
      </c>
      <c r="D103" s="18"/>
      <c r="E103" s="6">
        <v>0.68</v>
      </c>
      <c r="F103" s="6"/>
      <c r="G103" s="6"/>
      <c r="H103" s="6">
        <v>102</v>
      </c>
      <c r="I103" s="7"/>
      <c r="J103" s="7">
        <v>3981</v>
      </c>
    </row>
    <row r="104" spans="1:10" ht="30">
      <c r="A104" s="4">
        <v>9.07</v>
      </c>
      <c r="B104" s="3" t="s">
        <v>23</v>
      </c>
      <c r="C104" s="13" t="s">
        <v>41</v>
      </c>
      <c r="D104" s="18">
        <v>1.5</v>
      </c>
      <c r="E104" s="6">
        <v>3.54</v>
      </c>
      <c r="F104" s="6"/>
      <c r="G104" s="6"/>
      <c r="H104" s="14"/>
      <c r="I104" s="7">
        <v>885</v>
      </c>
      <c r="J104" s="7">
        <v>3982</v>
      </c>
    </row>
    <row r="105" spans="1:10">
      <c r="A105" s="4">
        <v>9.07</v>
      </c>
      <c r="B105" s="3" t="s">
        <v>23</v>
      </c>
      <c r="C105" s="13" t="s">
        <v>42</v>
      </c>
      <c r="D105" s="18"/>
      <c r="E105" s="6">
        <v>0.48</v>
      </c>
      <c r="F105" s="6"/>
      <c r="G105" s="6"/>
      <c r="H105" s="6">
        <v>72</v>
      </c>
      <c r="I105" s="7"/>
      <c r="J105" s="7">
        <v>3982</v>
      </c>
    </row>
    <row r="106" spans="1:10">
      <c r="A106" s="4">
        <v>10.07</v>
      </c>
      <c r="B106" s="3" t="s">
        <v>25</v>
      </c>
      <c r="C106" s="13" t="s">
        <v>42</v>
      </c>
      <c r="D106" s="18">
        <v>1</v>
      </c>
      <c r="E106" s="6">
        <v>0.12</v>
      </c>
      <c r="F106" s="6"/>
      <c r="G106" s="6"/>
      <c r="H106" s="6">
        <v>18</v>
      </c>
      <c r="I106" s="7"/>
      <c r="J106" s="7">
        <v>4003</v>
      </c>
    </row>
    <row r="107" spans="1:10">
      <c r="A107" s="4">
        <v>11.07</v>
      </c>
      <c r="B107" s="3" t="s">
        <v>27</v>
      </c>
      <c r="C107" s="13" t="s">
        <v>42</v>
      </c>
      <c r="D107" s="18"/>
      <c r="E107" s="6">
        <v>0.24</v>
      </c>
      <c r="F107" s="6"/>
      <c r="G107" s="6"/>
      <c r="H107" s="6">
        <v>36</v>
      </c>
      <c r="I107" s="7"/>
      <c r="J107" s="7">
        <v>4042</v>
      </c>
    </row>
    <row r="108" spans="1:10" ht="30">
      <c r="A108" s="4">
        <v>14.07</v>
      </c>
      <c r="B108" s="3" t="s">
        <v>29</v>
      </c>
      <c r="C108" s="13" t="s">
        <v>41</v>
      </c>
      <c r="D108" s="18">
        <v>1</v>
      </c>
      <c r="E108" s="6">
        <v>1.52</v>
      </c>
      <c r="F108" s="6"/>
      <c r="G108" s="6"/>
      <c r="H108" s="14"/>
      <c r="I108" s="7">
        <v>380</v>
      </c>
      <c r="J108" s="7">
        <v>4071</v>
      </c>
    </row>
    <row r="109" spans="1:10">
      <c r="A109" s="4">
        <v>14.07</v>
      </c>
      <c r="B109" s="3" t="s">
        <v>43</v>
      </c>
      <c r="C109" s="13" t="s">
        <v>42</v>
      </c>
      <c r="D109" s="18"/>
      <c r="E109" s="6">
        <v>0.32</v>
      </c>
      <c r="F109" s="6"/>
      <c r="G109" s="6"/>
      <c r="H109" s="6">
        <v>48</v>
      </c>
      <c r="I109" s="7"/>
      <c r="J109" s="7">
        <v>4071</v>
      </c>
    </row>
    <row r="110" spans="1:10">
      <c r="A110" s="4">
        <v>23.07</v>
      </c>
      <c r="B110" s="25" t="s">
        <v>47</v>
      </c>
      <c r="C110" s="21" t="s">
        <v>42</v>
      </c>
      <c r="D110" s="22"/>
      <c r="E110" s="23"/>
      <c r="F110" s="23"/>
      <c r="G110" s="23"/>
      <c r="H110" s="23"/>
      <c r="I110" s="26"/>
      <c r="J110" s="24"/>
    </row>
    <row r="111" spans="1:10">
      <c r="A111" s="4">
        <v>24.07</v>
      </c>
      <c r="B111" s="25" t="s">
        <v>46</v>
      </c>
      <c r="C111" s="21" t="s">
        <v>42</v>
      </c>
      <c r="D111" s="22"/>
      <c r="E111" s="23"/>
      <c r="F111" s="23"/>
      <c r="G111" s="23"/>
      <c r="H111" s="23"/>
      <c r="I111" s="24"/>
      <c r="J111" s="24"/>
    </row>
    <row r="112" spans="1:10">
      <c r="A112" s="4">
        <v>29.07</v>
      </c>
      <c r="B112" s="20" t="s">
        <v>45</v>
      </c>
      <c r="C112" s="21" t="s">
        <v>42</v>
      </c>
      <c r="D112" s="22"/>
      <c r="E112" s="23"/>
      <c r="F112" s="23"/>
      <c r="G112" s="23"/>
      <c r="H112" s="23"/>
      <c r="I112" s="24"/>
      <c r="J112" s="24"/>
    </row>
    <row r="113" spans="1:10">
      <c r="B113" s="8" t="s">
        <v>5</v>
      </c>
      <c r="C113" s="8"/>
      <c r="D113" s="10">
        <f>SUM(D95:D112)</f>
        <v>13.5</v>
      </c>
      <c r="E113" s="10">
        <f>SUM(E95:E112)</f>
        <v>16.5</v>
      </c>
      <c r="F113" s="10">
        <f t="shared" ref="F113:I113" si="1">SUM(F95:F112)</f>
        <v>0</v>
      </c>
      <c r="G113" s="10"/>
      <c r="H113" s="10">
        <f t="shared" si="1"/>
        <v>672</v>
      </c>
      <c r="I113" s="9">
        <f t="shared" si="1"/>
        <v>3005</v>
      </c>
      <c r="J113" s="8"/>
    </row>
    <row r="119" spans="1:10">
      <c r="B119" s="17" t="s">
        <v>50</v>
      </c>
    </row>
    <row r="122" spans="1:10" ht="24">
      <c r="A122" s="1" t="s">
        <v>1</v>
      </c>
      <c r="B122" s="2" t="s">
        <v>4</v>
      </c>
      <c r="C122" s="2" t="s">
        <v>40</v>
      </c>
      <c r="D122" s="2" t="s">
        <v>58</v>
      </c>
      <c r="E122" s="2" t="s">
        <v>7</v>
      </c>
      <c r="F122" s="2" t="s">
        <v>37</v>
      </c>
      <c r="G122" s="2" t="s">
        <v>30</v>
      </c>
      <c r="H122" s="2" t="s">
        <v>8</v>
      </c>
      <c r="I122" s="2" t="s">
        <v>2</v>
      </c>
      <c r="J122" s="2" t="s">
        <v>3</v>
      </c>
    </row>
    <row r="123" spans="1:10">
      <c r="A123" s="4">
        <v>1.07</v>
      </c>
      <c r="B123" s="3" t="s">
        <v>64</v>
      </c>
      <c r="C123" s="13" t="s">
        <v>35</v>
      </c>
      <c r="D123" s="18"/>
      <c r="E123" s="6">
        <v>2</v>
      </c>
      <c r="F123" s="6"/>
      <c r="G123" s="6"/>
      <c r="H123" s="6"/>
      <c r="I123" s="7">
        <v>1000</v>
      </c>
      <c r="J123" s="7"/>
    </row>
    <row r="124" spans="1:10">
      <c r="A124" s="4">
        <v>2.0699999999999998</v>
      </c>
      <c r="B124" s="3" t="s">
        <v>65</v>
      </c>
      <c r="C124" s="13" t="s">
        <v>35</v>
      </c>
      <c r="D124" s="18"/>
      <c r="E124" s="6">
        <v>2</v>
      </c>
      <c r="F124" s="6"/>
      <c r="G124" s="6"/>
      <c r="H124" s="6"/>
      <c r="I124" s="7">
        <v>1000</v>
      </c>
      <c r="J124" s="7"/>
    </row>
    <row r="125" spans="1:10">
      <c r="A125" s="4">
        <v>3.07</v>
      </c>
      <c r="B125" s="3" t="s">
        <v>66</v>
      </c>
      <c r="C125" s="13" t="s">
        <v>35</v>
      </c>
      <c r="D125" s="18"/>
      <c r="E125" s="6">
        <v>2</v>
      </c>
      <c r="F125" s="6"/>
      <c r="G125" s="6"/>
      <c r="H125" s="6"/>
      <c r="I125" s="7">
        <v>1000</v>
      </c>
      <c r="J125" s="7"/>
    </row>
    <row r="126" spans="1:10">
      <c r="A126" s="4">
        <v>4.07</v>
      </c>
      <c r="B126" s="3" t="s">
        <v>67</v>
      </c>
      <c r="C126" s="13" t="s">
        <v>35</v>
      </c>
      <c r="D126" s="18"/>
      <c r="E126" s="6">
        <v>2</v>
      </c>
      <c r="F126" s="6"/>
      <c r="G126" s="6"/>
      <c r="H126" s="6"/>
      <c r="I126" s="7">
        <v>1000</v>
      </c>
      <c r="J126" s="7"/>
    </row>
    <row r="127" spans="1:10">
      <c r="A127" s="4">
        <v>5.07</v>
      </c>
      <c r="B127" s="3" t="s">
        <v>68</v>
      </c>
      <c r="C127" s="13" t="s">
        <v>35</v>
      </c>
      <c r="D127" s="18"/>
      <c r="E127" s="6">
        <v>3</v>
      </c>
      <c r="F127" s="6"/>
      <c r="G127" s="6"/>
      <c r="H127" s="6"/>
      <c r="I127" s="7">
        <v>1500</v>
      </c>
      <c r="J127" s="7"/>
    </row>
    <row r="128" spans="1:10">
      <c r="A128" s="4">
        <v>7.07</v>
      </c>
      <c r="B128" s="3" t="s">
        <v>15</v>
      </c>
      <c r="C128" s="13" t="s">
        <v>35</v>
      </c>
      <c r="D128" s="18"/>
      <c r="E128" s="6">
        <v>2</v>
      </c>
      <c r="F128" s="6"/>
      <c r="G128" s="6"/>
      <c r="H128" s="6"/>
      <c r="I128" s="7">
        <v>1000</v>
      </c>
      <c r="J128" s="7"/>
    </row>
    <row r="129" spans="1:10">
      <c r="A129" s="4">
        <v>8.07</v>
      </c>
      <c r="B129" s="3" t="s">
        <v>22</v>
      </c>
      <c r="C129" s="13" t="s">
        <v>35</v>
      </c>
      <c r="D129" s="18"/>
      <c r="E129" s="6">
        <v>2</v>
      </c>
      <c r="F129" s="6"/>
      <c r="G129" s="6"/>
      <c r="H129" s="6"/>
      <c r="I129" s="7">
        <v>1000</v>
      </c>
      <c r="J129" s="7"/>
    </row>
    <row r="130" spans="1:10">
      <c r="A130" s="4">
        <v>9.07</v>
      </c>
      <c r="B130" s="3" t="s">
        <v>24</v>
      </c>
      <c r="C130" s="13" t="s">
        <v>35</v>
      </c>
      <c r="D130" s="18"/>
      <c r="E130" s="6">
        <v>2</v>
      </c>
      <c r="F130" s="6"/>
      <c r="G130" s="6"/>
      <c r="H130" s="6"/>
      <c r="I130" s="7">
        <v>1000</v>
      </c>
      <c r="J130" s="7"/>
    </row>
    <row r="131" spans="1:10">
      <c r="A131" s="4">
        <v>10.07</v>
      </c>
      <c r="B131" s="3" t="s">
        <v>26</v>
      </c>
      <c r="C131" s="13" t="s">
        <v>35</v>
      </c>
      <c r="D131" s="18"/>
      <c r="E131" s="6">
        <v>2</v>
      </c>
      <c r="F131" s="6"/>
      <c r="G131" s="6"/>
      <c r="H131" s="6"/>
      <c r="I131" s="7">
        <v>1000</v>
      </c>
      <c r="J131" s="7"/>
    </row>
    <row r="132" spans="1:10">
      <c r="A132" s="4">
        <v>11.07</v>
      </c>
      <c r="B132" s="3" t="s">
        <v>69</v>
      </c>
      <c r="C132" s="13" t="s">
        <v>35</v>
      </c>
      <c r="D132" s="18">
        <v>4.2</v>
      </c>
      <c r="E132" s="6">
        <v>2</v>
      </c>
      <c r="F132" s="6"/>
      <c r="G132" s="6"/>
      <c r="H132" s="6"/>
      <c r="I132" s="7">
        <v>1000</v>
      </c>
      <c r="J132" s="7"/>
    </row>
    <row r="133" spans="1:10">
      <c r="A133" s="4">
        <v>14.07</v>
      </c>
      <c r="B133" s="3" t="s">
        <v>15</v>
      </c>
      <c r="C133" s="13" t="s">
        <v>35</v>
      </c>
      <c r="D133" s="18"/>
      <c r="E133" s="6">
        <v>2</v>
      </c>
      <c r="F133" s="6"/>
      <c r="G133" s="6"/>
      <c r="H133" s="6"/>
      <c r="I133" s="7">
        <v>1000</v>
      </c>
      <c r="J133" s="7"/>
    </row>
    <row r="134" spans="1:10">
      <c r="A134" s="4">
        <v>15.07</v>
      </c>
      <c r="B134" s="3" t="s">
        <v>31</v>
      </c>
      <c r="C134" s="13" t="s">
        <v>35</v>
      </c>
      <c r="D134" s="18">
        <v>4.8</v>
      </c>
      <c r="E134" s="6">
        <v>2</v>
      </c>
      <c r="F134" s="6"/>
      <c r="G134" s="6"/>
      <c r="H134" s="6"/>
      <c r="I134" s="7">
        <v>1000</v>
      </c>
      <c r="J134" s="7"/>
    </row>
    <row r="135" spans="1:10">
      <c r="A135" s="4">
        <v>17.07</v>
      </c>
      <c r="B135" s="3" t="s">
        <v>32</v>
      </c>
      <c r="C135" s="13" t="s">
        <v>35</v>
      </c>
      <c r="D135" s="18">
        <v>4</v>
      </c>
      <c r="E135" s="6">
        <v>2</v>
      </c>
      <c r="F135" s="6"/>
      <c r="G135" s="6"/>
      <c r="H135" s="6"/>
      <c r="I135" s="7">
        <v>1000</v>
      </c>
      <c r="J135" s="7"/>
    </row>
    <row r="136" spans="1:10">
      <c r="A136" s="4">
        <v>19.07</v>
      </c>
      <c r="B136" s="3" t="s">
        <v>26</v>
      </c>
      <c r="C136" s="13" t="s">
        <v>35</v>
      </c>
      <c r="D136" s="18">
        <v>4.5999999999999996</v>
      </c>
      <c r="E136" s="6">
        <v>2</v>
      </c>
      <c r="F136" s="6"/>
      <c r="G136" s="6"/>
      <c r="H136" s="6"/>
      <c r="I136" s="7">
        <v>1000</v>
      </c>
      <c r="J136" s="7"/>
    </row>
    <row r="137" spans="1:10">
      <c r="A137" s="4">
        <v>21.07</v>
      </c>
      <c r="B137" s="3" t="s">
        <v>22</v>
      </c>
      <c r="C137" s="13" t="s">
        <v>35</v>
      </c>
      <c r="D137" s="18">
        <v>4.4000000000000004</v>
      </c>
      <c r="E137" s="6">
        <v>2</v>
      </c>
      <c r="F137" s="6"/>
      <c r="G137" s="6"/>
      <c r="H137" s="6"/>
      <c r="I137" s="7">
        <v>1000</v>
      </c>
      <c r="J137" s="7"/>
    </row>
    <row r="138" spans="1:10">
      <c r="A138" s="4">
        <v>23.07</v>
      </c>
      <c r="B138" s="3" t="s">
        <v>33</v>
      </c>
      <c r="C138" s="13" t="s">
        <v>35</v>
      </c>
      <c r="D138" s="18">
        <v>4.5</v>
      </c>
      <c r="E138" s="6">
        <v>2</v>
      </c>
      <c r="F138" s="6"/>
      <c r="G138" s="6"/>
      <c r="H138" s="6"/>
      <c r="I138" s="7">
        <v>1000</v>
      </c>
      <c r="J138" s="7"/>
    </row>
    <row r="139" spans="1:10">
      <c r="A139" s="4">
        <v>25.07</v>
      </c>
      <c r="B139" s="3" t="s">
        <v>34</v>
      </c>
      <c r="C139" s="13" t="s">
        <v>35</v>
      </c>
      <c r="E139" s="6"/>
      <c r="F139" s="6">
        <v>2</v>
      </c>
      <c r="G139" s="6"/>
      <c r="H139" s="6"/>
      <c r="I139" s="7">
        <v>1000</v>
      </c>
      <c r="J139" s="7"/>
    </row>
    <row r="140" spans="1:10">
      <c r="A140" s="4">
        <v>27.07</v>
      </c>
      <c r="B140" s="3" t="s">
        <v>70</v>
      </c>
      <c r="C140" s="13" t="s">
        <v>35</v>
      </c>
      <c r="D140" s="18"/>
      <c r="E140" s="6">
        <v>2</v>
      </c>
      <c r="F140" s="6"/>
      <c r="G140" s="6"/>
      <c r="H140" s="6"/>
      <c r="I140" s="7">
        <v>1000</v>
      </c>
      <c r="J140" s="7"/>
    </row>
    <row r="141" spans="1:10">
      <c r="A141" s="4">
        <v>29.07</v>
      </c>
      <c r="B141" s="3" t="s">
        <v>71</v>
      </c>
      <c r="C141" s="13" t="s">
        <v>35</v>
      </c>
      <c r="D141" s="18"/>
      <c r="E141" s="6"/>
      <c r="F141" s="6">
        <v>2</v>
      </c>
      <c r="G141" s="6"/>
      <c r="H141" s="6"/>
      <c r="I141" s="7">
        <v>1000</v>
      </c>
      <c r="J141" s="7"/>
    </row>
    <row r="142" spans="1:10">
      <c r="A142" s="4">
        <v>31.07</v>
      </c>
      <c r="B142" s="3" t="s">
        <v>72</v>
      </c>
      <c r="C142" s="13" t="s">
        <v>35</v>
      </c>
      <c r="D142" s="18"/>
      <c r="E142" s="6"/>
      <c r="F142" s="6">
        <v>2</v>
      </c>
      <c r="G142" s="6"/>
      <c r="H142" s="6"/>
      <c r="I142" s="7">
        <v>1000</v>
      </c>
      <c r="J142" s="7"/>
    </row>
    <row r="143" spans="1:10">
      <c r="B143" s="8" t="s">
        <v>5</v>
      </c>
      <c r="C143" s="8"/>
      <c r="D143" s="10">
        <f>SUBTOTAL(9,D123:D142)</f>
        <v>26.5</v>
      </c>
      <c r="E143" s="10">
        <f>SUBTOTAL(9,E123:E142)</f>
        <v>35</v>
      </c>
      <c r="F143" s="10">
        <f>SUBTOTAL(9,F123:F142)</f>
        <v>6</v>
      </c>
      <c r="G143" s="8"/>
      <c r="H143" s="8"/>
      <c r="I143" s="8">
        <f t="shared" ref="I143" si="2">SUBTOTAL(9,I123:I142)</f>
        <v>20500</v>
      </c>
      <c r="J143" s="8"/>
    </row>
  </sheetData>
  <autoFilter ref="A5:J52"/>
  <mergeCells count="3">
    <mergeCell ref="A1:J1"/>
    <mergeCell ref="A2:J2"/>
    <mergeCell ref="A3:J3"/>
  </mergeCells>
  <pageMargins left="0.7" right="0.5833333333333333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0"/>
  <sheetViews>
    <sheetView view="pageLayout" topLeftCell="D1" zoomScaleNormal="100" workbookViewId="0">
      <selection activeCell="L5" sqref="L5"/>
    </sheetView>
  </sheetViews>
  <sheetFormatPr defaultColWidth="8.85546875" defaultRowHeight="15"/>
  <cols>
    <col min="1" max="1" width="7.5703125" style="29" customWidth="1"/>
    <col min="2" max="2" width="53.140625" style="29" customWidth="1"/>
    <col min="3" max="3" width="16.5703125" style="29" customWidth="1"/>
    <col min="4" max="4" width="11.140625" style="29" customWidth="1"/>
    <col min="5" max="5" width="11.7109375" style="29" customWidth="1"/>
    <col min="6" max="6" width="11.28515625" style="29" customWidth="1"/>
    <col min="7" max="7" width="10.5703125" style="29" customWidth="1"/>
    <col min="8" max="8" width="8.42578125" style="29" customWidth="1"/>
    <col min="9" max="9" width="6.7109375" style="29" customWidth="1"/>
    <col min="10" max="10" width="7.7109375" style="29" customWidth="1"/>
    <col min="11" max="11" width="8.85546875" style="29"/>
    <col min="12" max="12" width="55.42578125" style="29" customWidth="1"/>
    <col min="13" max="13" width="17.7109375" style="29" customWidth="1"/>
    <col min="14" max="14" width="17.140625" style="33" customWidth="1"/>
    <col min="15" max="15" width="24" style="33" customWidth="1"/>
    <col min="16" max="16384" width="8.85546875" style="29"/>
  </cols>
  <sheetData>
    <row r="1" spans="1:20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0</v>
      </c>
      <c r="L1" s="97"/>
      <c r="M1" s="97"/>
      <c r="N1" s="97"/>
      <c r="O1" s="97"/>
      <c r="P1" s="97"/>
      <c r="Q1" s="97"/>
      <c r="R1" s="67"/>
      <c r="S1" s="67"/>
      <c r="T1" s="67"/>
    </row>
    <row r="2" spans="1:20" ht="14.45" customHeight="1">
      <c r="A2" s="98" t="s">
        <v>6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6</v>
      </c>
      <c r="L2" s="98"/>
      <c r="M2" s="98"/>
      <c r="N2" s="98"/>
      <c r="O2" s="98"/>
      <c r="P2" s="98"/>
      <c r="Q2" s="98"/>
      <c r="R2" s="67"/>
      <c r="S2" s="67"/>
      <c r="T2" s="67"/>
    </row>
    <row r="3" spans="1:20" ht="14.45" customHeight="1">
      <c r="A3" s="98" t="s">
        <v>60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60</v>
      </c>
      <c r="L3" s="98"/>
      <c r="M3" s="98"/>
      <c r="N3" s="98"/>
      <c r="O3" s="98"/>
      <c r="P3" s="98"/>
      <c r="Q3" s="98"/>
      <c r="R3" s="67"/>
      <c r="S3" s="67"/>
      <c r="T3" s="67"/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12"/>
      <c r="R4" s="67"/>
      <c r="S4" s="67"/>
      <c r="T4" s="67"/>
    </row>
    <row r="5" spans="1:20" ht="24">
      <c r="A5" s="1" t="s">
        <v>1</v>
      </c>
      <c r="B5" s="2" t="s">
        <v>4</v>
      </c>
      <c r="C5" s="2" t="s">
        <v>40</v>
      </c>
      <c r="D5" s="2" t="s">
        <v>58</v>
      </c>
      <c r="E5" s="2" t="s">
        <v>7</v>
      </c>
      <c r="F5" s="2" t="s">
        <v>37</v>
      </c>
      <c r="G5" s="2" t="s">
        <v>30</v>
      </c>
      <c r="H5" s="2" t="s">
        <v>8</v>
      </c>
      <c r="I5" s="2" t="s">
        <v>2</v>
      </c>
      <c r="J5" s="2" t="s">
        <v>3</v>
      </c>
      <c r="K5" s="1" t="s">
        <v>1</v>
      </c>
      <c r="L5" s="2" t="s">
        <v>4</v>
      </c>
      <c r="M5" s="2" t="s">
        <v>40</v>
      </c>
      <c r="N5" s="2" t="s">
        <v>109</v>
      </c>
      <c r="O5" s="2" t="s">
        <v>115</v>
      </c>
    </row>
    <row r="6" spans="1:20" ht="30">
      <c r="A6" s="4">
        <v>19.059999999999999</v>
      </c>
      <c r="B6" s="3" t="s">
        <v>9</v>
      </c>
      <c r="C6" s="13" t="s">
        <v>41</v>
      </c>
      <c r="D6" s="18">
        <v>4.0999999999999996</v>
      </c>
      <c r="E6" s="6"/>
      <c r="F6" s="6"/>
      <c r="G6" s="6">
        <v>0.86</v>
      </c>
      <c r="H6" s="6"/>
      <c r="I6" s="7">
        <v>344</v>
      </c>
      <c r="J6" s="7">
        <v>3534</v>
      </c>
      <c r="K6" s="4">
        <v>19.059999999999999</v>
      </c>
      <c r="L6" s="66" t="s">
        <v>9</v>
      </c>
      <c r="M6" s="13" t="s">
        <v>41</v>
      </c>
      <c r="N6" s="35" t="s">
        <v>135</v>
      </c>
      <c r="O6" s="35"/>
    </row>
    <row r="7" spans="1:20" ht="30">
      <c r="A7" s="4">
        <v>1.07</v>
      </c>
      <c r="B7" s="3" t="s">
        <v>55</v>
      </c>
      <c r="C7" s="13" t="s">
        <v>41</v>
      </c>
      <c r="D7" s="18">
        <v>3</v>
      </c>
      <c r="E7" s="30"/>
      <c r="F7" s="6"/>
      <c r="G7" s="6">
        <v>1.47</v>
      </c>
      <c r="H7" s="30"/>
      <c r="I7" s="7">
        <v>588</v>
      </c>
      <c r="J7" s="7">
        <v>3816</v>
      </c>
      <c r="K7" s="4">
        <v>1.07</v>
      </c>
      <c r="L7" s="66" t="s">
        <v>55</v>
      </c>
      <c r="M7" s="13" t="s">
        <v>41</v>
      </c>
      <c r="N7" s="35" t="s">
        <v>136</v>
      </c>
      <c r="O7" s="35"/>
    </row>
    <row r="8" spans="1:20">
      <c r="A8" s="4">
        <v>1.07</v>
      </c>
      <c r="B8" s="3" t="s">
        <v>59</v>
      </c>
      <c r="C8" s="13" t="s">
        <v>42</v>
      </c>
      <c r="D8" s="18"/>
      <c r="E8" s="6">
        <v>0.48</v>
      </c>
      <c r="F8" s="6"/>
      <c r="G8" s="30"/>
      <c r="H8" s="6">
        <v>72</v>
      </c>
      <c r="I8" s="30"/>
      <c r="J8" s="7">
        <v>3816</v>
      </c>
      <c r="K8" s="4">
        <v>1.07</v>
      </c>
      <c r="L8" s="66" t="s">
        <v>59</v>
      </c>
      <c r="M8" s="13" t="s">
        <v>42</v>
      </c>
      <c r="N8" s="35" t="s">
        <v>136</v>
      </c>
      <c r="O8" s="35"/>
    </row>
    <row r="9" spans="1:20">
      <c r="A9" s="4">
        <v>1.07</v>
      </c>
      <c r="B9" s="3" t="s">
        <v>20</v>
      </c>
      <c r="C9" s="13" t="s">
        <v>35</v>
      </c>
      <c r="D9" s="18"/>
      <c r="E9" s="6">
        <v>2</v>
      </c>
      <c r="F9" s="6"/>
      <c r="G9" s="6"/>
      <c r="H9" s="6"/>
      <c r="I9" s="7">
        <v>1000</v>
      </c>
      <c r="J9" s="7"/>
      <c r="K9" s="4">
        <v>1.07</v>
      </c>
      <c r="L9" s="66" t="s">
        <v>20</v>
      </c>
      <c r="M9" s="13" t="s">
        <v>35</v>
      </c>
      <c r="N9" s="35" t="s">
        <v>110</v>
      </c>
      <c r="O9" s="35"/>
    </row>
    <row r="10" spans="1:20">
      <c r="A10" s="4">
        <v>2.0699999999999998</v>
      </c>
      <c r="B10" s="11" t="s">
        <v>10</v>
      </c>
      <c r="C10" s="4" t="s">
        <v>42</v>
      </c>
      <c r="D10" s="6"/>
      <c r="E10" s="6">
        <v>0.64</v>
      </c>
      <c r="F10" s="6"/>
      <c r="G10" s="30"/>
      <c r="H10" s="6">
        <v>96</v>
      </c>
      <c r="I10" s="30"/>
      <c r="J10" s="7">
        <v>3850</v>
      </c>
      <c r="K10" s="4">
        <v>2.0699999999999998</v>
      </c>
      <c r="L10" s="11" t="s">
        <v>10</v>
      </c>
      <c r="M10" s="4" t="s">
        <v>42</v>
      </c>
      <c r="N10" s="35" t="s">
        <v>111</v>
      </c>
      <c r="O10" s="35"/>
    </row>
    <row r="11" spans="1:20" ht="30">
      <c r="A11" s="4">
        <v>2.0699999999999998</v>
      </c>
      <c r="B11" s="11" t="s">
        <v>51</v>
      </c>
      <c r="C11" s="13" t="s">
        <v>41</v>
      </c>
      <c r="D11" s="18">
        <v>3.75</v>
      </c>
      <c r="E11" s="6"/>
      <c r="F11" s="6"/>
      <c r="G11" s="6">
        <v>1.84</v>
      </c>
      <c r="H11" s="6"/>
      <c r="I11" s="7">
        <v>736</v>
      </c>
      <c r="J11" s="7">
        <v>3850</v>
      </c>
      <c r="K11" s="4">
        <v>2.0699999999999998</v>
      </c>
      <c r="L11" s="11" t="s">
        <v>51</v>
      </c>
      <c r="M11" s="13" t="s">
        <v>41</v>
      </c>
      <c r="N11" s="35" t="s">
        <v>112</v>
      </c>
      <c r="O11" s="35"/>
    </row>
    <row r="12" spans="1:20">
      <c r="A12" s="4">
        <v>2.0699999999999998</v>
      </c>
      <c r="B12" s="3" t="s">
        <v>19</v>
      </c>
      <c r="C12" s="13" t="s">
        <v>35</v>
      </c>
      <c r="D12" s="18"/>
      <c r="E12" s="6">
        <v>2</v>
      </c>
      <c r="F12" s="6"/>
      <c r="G12" s="6"/>
      <c r="H12" s="6"/>
      <c r="I12" s="7">
        <v>1000</v>
      </c>
      <c r="J12" s="7"/>
      <c r="K12" s="4">
        <v>2.0699999999999998</v>
      </c>
      <c r="L12" s="66" t="s">
        <v>19</v>
      </c>
      <c r="M12" s="13" t="s">
        <v>35</v>
      </c>
      <c r="N12" s="35" t="s">
        <v>113</v>
      </c>
      <c r="O12" s="35"/>
    </row>
    <row r="13" spans="1:20">
      <c r="A13" s="4">
        <v>3.07</v>
      </c>
      <c r="B13" s="3" t="s">
        <v>11</v>
      </c>
      <c r="C13" s="13" t="s">
        <v>42</v>
      </c>
      <c r="D13" s="18"/>
      <c r="E13" s="6">
        <v>0.52</v>
      </c>
      <c r="F13" s="6"/>
      <c r="G13" s="6"/>
      <c r="H13" s="6">
        <v>78</v>
      </c>
      <c r="I13" s="7"/>
      <c r="J13" s="7">
        <v>3896</v>
      </c>
      <c r="K13" s="4">
        <v>3.07</v>
      </c>
      <c r="L13" s="66" t="s">
        <v>11</v>
      </c>
      <c r="M13" s="13" t="s">
        <v>42</v>
      </c>
      <c r="N13" s="35" t="s">
        <v>114</v>
      </c>
      <c r="O13" s="35" t="s">
        <v>116</v>
      </c>
    </row>
    <row r="14" spans="1:20">
      <c r="A14" s="4">
        <v>3.07</v>
      </c>
      <c r="B14" s="3" t="s">
        <v>18</v>
      </c>
      <c r="C14" s="13" t="s">
        <v>35</v>
      </c>
      <c r="D14" s="18"/>
      <c r="E14" s="6">
        <v>2</v>
      </c>
      <c r="F14" s="6"/>
      <c r="G14" s="6"/>
      <c r="H14" s="6"/>
      <c r="I14" s="7">
        <v>1000</v>
      </c>
      <c r="J14" s="7"/>
      <c r="K14" s="4">
        <v>3.07</v>
      </c>
      <c r="L14" s="66" t="s">
        <v>18</v>
      </c>
      <c r="M14" s="13" t="s">
        <v>35</v>
      </c>
      <c r="N14" s="35" t="s">
        <v>117</v>
      </c>
      <c r="O14" s="35"/>
    </row>
    <row r="15" spans="1:20">
      <c r="A15" s="4">
        <v>4.07</v>
      </c>
      <c r="B15" s="3" t="s">
        <v>57</v>
      </c>
      <c r="C15" s="13" t="s">
        <v>42</v>
      </c>
      <c r="D15" s="18"/>
      <c r="E15" s="6">
        <v>0.4</v>
      </c>
      <c r="F15" s="6"/>
      <c r="G15" s="30"/>
      <c r="H15" s="6">
        <v>60</v>
      </c>
      <c r="I15" s="30"/>
      <c r="J15" s="7">
        <v>3906</v>
      </c>
      <c r="K15" s="4">
        <v>4.07</v>
      </c>
      <c r="L15" s="66" t="s">
        <v>57</v>
      </c>
      <c r="M15" s="13" t="s">
        <v>42</v>
      </c>
      <c r="N15" s="35" t="s">
        <v>118</v>
      </c>
      <c r="O15" s="35"/>
    </row>
    <row r="16" spans="1:20" ht="30">
      <c r="A16" s="4">
        <v>4.07</v>
      </c>
      <c r="B16" s="3" t="s">
        <v>52</v>
      </c>
      <c r="C16" s="13" t="s">
        <v>41</v>
      </c>
      <c r="D16" s="18">
        <v>3.5</v>
      </c>
      <c r="E16" s="6"/>
      <c r="F16" s="6"/>
      <c r="G16" s="6">
        <v>1.72</v>
      </c>
      <c r="H16" s="6"/>
      <c r="I16" s="7">
        <v>688</v>
      </c>
      <c r="J16" s="7">
        <v>3906</v>
      </c>
      <c r="K16" s="4">
        <v>4.07</v>
      </c>
      <c r="L16" s="66" t="s">
        <v>52</v>
      </c>
      <c r="M16" s="13" t="s">
        <v>41</v>
      </c>
      <c r="N16" s="35" t="s">
        <v>134</v>
      </c>
      <c r="O16" s="35"/>
    </row>
    <row r="17" spans="1:15">
      <c r="A17" s="4">
        <v>4.07</v>
      </c>
      <c r="B17" s="3" t="s">
        <v>17</v>
      </c>
      <c r="C17" s="13" t="s">
        <v>35</v>
      </c>
      <c r="D17" s="18"/>
      <c r="E17" s="6">
        <v>2</v>
      </c>
      <c r="F17" s="6"/>
      <c r="G17" s="6"/>
      <c r="H17" s="6"/>
      <c r="I17" s="7">
        <v>1000</v>
      </c>
      <c r="J17" s="7"/>
      <c r="K17" s="4">
        <v>4.07</v>
      </c>
      <c r="L17" s="66" t="s">
        <v>17</v>
      </c>
      <c r="M17" s="13" t="s">
        <v>35</v>
      </c>
      <c r="N17" s="35" t="s">
        <v>110</v>
      </c>
      <c r="O17" s="35"/>
    </row>
    <row r="18" spans="1:15">
      <c r="A18" s="4">
        <v>5.07</v>
      </c>
      <c r="B18" s="3" t="s">
        <v>12</v>
      </c>
      <c r="C18" s="13" t="s">
        <v>42</v>
      </c>
      <c r="D18" s="18"/>
      <c r="E18" s="6">
        <v>0.24</v>
      </c>
      <c r="F18" s="6"/>
      <c r="G18" s="6"/>
      <c r="H18" s="6">
        <v>36</v>
      </c>
      <c r="I18" s="7"/>
      <c r="J18" s="7">
        <v>3907</v>
      </c>
      <c r="K18" s="4">
        <v>5.07</v>
      </c>
      <c r="L18" s="66" t="s">
        <v>12</v>
      </c>
      <c r="M18" s="13" t="s">
        <v>42</v>
      </c>
      <c r="N18" s="35" t="s">
        <v>119</v>
      </c>
      <c r="O18" s="35"/>
    </row>
    <row r="19" spans="1:15">
      <c r="A19" s="4">
        <v>5.07</v>
      </c>
      <c r="B19" s="3" t="s">
        <v>16</v>
      </c>
      <c r="C19" s="13" t="s">
        <v>35</v>
      </c>
      <c r="D19" s="18"/>
      <c r="E19" s="6">
        <v>3</v>
      </c>
      <c r="F19" s="6"/>
      <c r="G19" s="6"/>
      <c r="H19" s="6"/>
      <c r="I19" s="7">
        <v>1500</v>
      </c>
      <c r="J19" s="7"/>
      <c r="K19" s="4">
        <v>5.07</v>
      </c>
      <c r="L19" s="66" t="s">
        <v>16</v>
      </c>
      <c r="M19" s="13" t="s">
        <v>35</v>
      </c>
      <c r="N19" s="35" t="s">
        <v>120</v>
      </c>
      <c r="O19" s="35"/>
    </row>
    <row r="20" spans="1:15" ht="30">
      <c r="A20" s="4">
        <v>6.07</v>
      </c>
      <c r="B20" s="3" t="s">
        <v>13</v>
      </c>
      <c r="C20" s="13" t="s">
        <v>41</v>
      </c>
      <c r="D20" s="18">
        <v>0.75</v>
      </c>
      <c r="E20" s="6"/>
      <c r="F20" s="6"/>
      <c r="G20" s="6">
        <v>0.16</v>
      </c>
      <c r="H20" s="6"/>
      <c r="I20" s="7">
        <v>64</v>
      </c>
      <c r="J20" s="7">
        <v>3908</v>
      </c>
      <c r="K20" s="4">
        <v>6.07</v>
      </c>
      <c r="L20" s="66" t="s">
        <v>13</v>
      </c>
      <c r="M20" s="13" t="s">
        <v>41</v>
      </c>
      <c r="N20" s="35" t="s">
        <v>121</v>
      </c>
      <c r="O20" s="35"/>
    </row>
    <row r="21" spans="1:15" ht="30">
      <c r="A21" s="4">
        <v>7.07</v>
      </c>
      <c r="B21" s="3" t="s">
        <v>14</v>
      </c>
      <c r="C21" s="13" t="s">
        <v>41</v>
      </c>
      <c r="D21" s="18"/>
      <c r="E21" s="6">
        <v>2.82</v>
      </c>
      <c r="F21" s="6"/>
      <c r="G21" s="6"/>
      <c r="H21" s="30"/>
      <c r="I21" s="7">
        <v>705</v>
      </c>
      <c r="J21" s="7">
        <v>3957</v>
      </c>
      <c r="K21" s="4">
        <v>7.07</v>
      </c>
      <c r="L21" s="66" t="s">
        <v>14</v>
      </c>
      <c r="M21" s="13" t="s">
        <v>41</v>
      </c>
      <c r="N21" s="35" t="s">
        <v>122</v>
      </c>
      <c r="O21" s="35"/>
    </row>
    <row r="22" spans="1:15">
      <c r="A22" s="4">
        <v>7.07</v>
      </c>
      <c r="B22" s="3" t="s">
        <v>39</v>
      </c>
      <c r="C22" s="13" t="s">
        <v>42</v>
      </c>
      <c r="D22" s="18"/>
      <c r="E22" s="6">
        <v>0.36</v>
      </c>
      <c r="F22" s="6"/>
      <c r="G22" s="6"/>
      <c r="H22" s="6">
        <v>54</v>
      </c>
      <c r="I22" s="7"/>
      <c r="J22" s="7">
        <v>3957</v>
      </c>
      <c r="K22" s="4">
        <v>7.07</v>
      </c>
      <c r="L22" s="66" t="s">
        <v>39</v>
      </c>
      <c r="M22" s="13" t="s">
        <v>42</v>
      </c>
      <c r="N22" s="35" t="s">
        <v>122</v>
      </c>
      <c r="O22" s="35"/>
    </row>
    <row r="23" spans="1:15">
      <c r="A23" s="4">
        <v>7.07</v>
      </c>
      <c r="B23" s="3" t="s">
        <v>15</v>
      </c>
      <c r="C23" s="13" t="s">
        <v>35</v>
      </c>
      <c r="D23" s="18"/>
      <c r="E23" s="6">
        <v>2</v>
      </c>
      <c r="F23" s="6"/>
      <c r="G23" s="6"/>
      <c r="H23" s="6"/>
      <c r="I23" s="7">
        <v>1000</v>
      </c>
      <c r="J23" s="7"/>
      <c r="K23" s="4">
        <v>7.07</v>
      </c>
      <c r="L23" s="66" t="s">
        <v>15</v>
      </c>
      <c r="M23" s="13" t="s">
        <v>35</v>
      </c>
      <c r="N23" s="35" t="s">
        <v>123</v>
      </c>
      <c r="O23" s="35"/>
    </row>
    <row r="24" spans="1:15" ht="30">
      <c r="A24" s="4">
        <v>8.07</v>
      </c>
      <c r="B24" s="3" t="s">
        <v>21</v>
      </c>
      <c r="C24" s="13" t="s">
        <v>41</v>
      </c>
      <c r="D24" s="18"/>
      <c r="E24" s="6">
        <v>4.1399999999999997</v>
      </c>
      <c r="F24" s="6"/>
      <c r="G24" s="6"/>
      <c r="H24" s="30"/>
      <c r="I24" s="7">
        <v>1035</v>
      </c>
      <c r="J24" s="7">
        <v>3981</v>
      </c>
      <c r="K24" s="4">
        <v>8.07</v>
      </c>
      <c r="L24" s="66" t="s">
        <v>21</v>
      </c>
      <c r="M24" s="13" t="s">
        <v>41</v>
      </c>
      <c r="N24" s="35" t="s">
        <v>124</v>
      </c>
      <c r="O24" s="35"/>
    </row>
    <row r="25" spans="1:15">
      <c r="A25" s="4">
        <v>8.07</v>
      </c>
      <c r="B25" s="3" t="s">
        <v>44</v>
      </c>
      <c r="C25" s="13" t="s">
        <v>42</v>
      </c>
      <c r="D25" s="18"/>
      <c r="E25" s="6">
        <v>0.68</v>
      </c>
      <c r="F25" s="6"/>
      <c r="G25" s="6"/>
      <c r="H25" s="6">
        <v>102</v>
      </c>
      <c r="I25" s="7"/>
      <c r="J25" s="7">
        <v>3981</v>
      </c>
      <c r="K25" s="4">
        <v>8.07</v>
      </c>
      <c r="L25" s="66" t="s">
        <v>44</v>
      </c>
      <c r="M25" s="13" t="s">
        <v>42</v>
      </c>
      <c r="N25" s="35" t="s">
        <v>125</v>
      </c>
      <c r="O25" s="35"/>
    </row>
    <row r="26" spans="1:15">
      <c r="A26" s="4">
        <v>8.07</v>
      </c>
      <c r="B26" s="3" t="s">
        <v>22</v>
      </c>
      <c r="C26" s="13" t="s">
        <v>35</v>
      </c>
      <c r="D26" s="18"/>
      <c r="E26" s="6">
        <v>2</v>
      </c>
      <c r="F26" s="6"/>
      <c r="G26" s="6"/>
      <c r="H26" s="6"/>
      <c r="I26" s="7">
        <v>1000</v>
      </c>
      <c r="J26" s="7"/>
      <c r="K26" s="4">
        <v>8.07</v>
      </c>
      <c r="L26" s="66" t="s">
        <v>22</v>
      </c>
      <c r="M26" s="13" t="s">
        <v>35</v>
      </c>
      <c r="N26" s="35" t="s">
        <v>126</v>
      </c>
      <c r="O26" s="35"/>
    </row>
    <row r="27" spans="1:15" ht="30">
      <c r="A27" s="4">
        <v>9.07</v>
      </c>
      <c r="B27" s="3" t="s">
        <v>23</v>
      </c>
      <c r="C27" s="13" t="s">
        <v>41</v>
      </c>
      <c r="D27" s="18"/>
      <c r="E27" s="6">
        <v>3.54</v>
      </c>
      <c r="F27" s="6"/>
      <c r="G27" s="6"/>
      <c r="H27" s="30"/>
      <c r="I27" s="7">
        <v>885</v>
      </c>
      <c r="J27" s="7">
        <v>3982</v>
      </c>
      <c r="K27" s="4">
        <v>9.07</v>
      </c>
      <c r="L27" s="66" t="s">
        <v>23</v>
      </c>
      <c r="M27" s="13" t="s">
        <v>41</v>
      </c>
      <c r="N27" s="35" t="s">
        <v>122</v>
      </c>
      <c r="O27" s="35"/>
    </row>
    <row r="28" spans="1:15">
      <c r="A28" s="4">
        <v>9.07</v>
      </c>
      <c r="B28" s="3" t="s">
        <v>23</v>
      </c>
      <c r="C28" s="13" t="s">
        <v>42</v>
      </c>
      <c r="D28" s="18"/>
      <c r="E28" s="6">
        <v>0.48</v>
      </c>
      <c r="F28" s="6"/>
      <c r="G28" s="6"/>
      <c r="H28" s="6">
        <v>72</v>
      </c>
      <c r="I28" s="7"/>
      <c r="J28" s="7">
        <v>3982</v>
      </c>
      <c r="K28" s="4">
        <v>9.07</v>
      </c>
      <c r="L28" s="66" t="s">
        <v>23</v>
      </c>
      <c r="M28" s="13" t="s">
        <v>42</v>
      </c>
      <c r="N28" s="35" t="s">
        <v>125</v>
      </c>
      <c r="O28" s="35"/>
    </row>
    <row r="29" spans="1:15">
      <c r="A29" s="4">
        <v>9.07</v>
      </c>
      <c r="B29" s="3" t="s">
        <v>24</v>
      </c>
      <c r="C29" s="13" t="s">
        <v>35</v>
      </c>
      <c r="D29" s="18"/>
      <c r="E29" s="6">
        <v>2</v>
      </c>
      <c r="F29" s="6"/>
      <c r="G29" s="6"/>
      <c r="H29" s="6"/>
      <c r="I29" s="7">
        <v>1000</v>
      </c>
      <c r="J29" s="7"/>
      <c r="K29" s="4">
        <v>9.07</v>
      </c>
      <c r="L29" s="66" t="s">
        <v>24</v>
      </c>
      <c r="M29" s="13" t="s">
        <v>35</v>
      </c>
      <c r="N29" s="35" t="s">
        <v>123</v>
      </c>
      <c r="O29" s="35"/>
    </row>
    <row r="30" spans="1:15">
      <c r="A30" s="4">
        <v>10.07</v>
      </c>
      <c r="B30" s="3" t="s">
        <v>25</v>
      </c>
      <c r="C30" s="13" t="s">
        <v>42</v>
      </c>
      <c r="D30" s="18"/>
      <c r="E30" s="6">
        <v>0.12</v>
      </c>
      <c r="F30" s="6"/>
      <c r="G30" s="6"/>
      <c r="H30" s="6">
        <v>18</v>
      </c>
      <c r="I30" s="7"/>
      <c r="J30" s="7">
        <v>4003</v>
      </c>
      <c r="K30" s="4">
        <v>10.07</v>
      </c>
      <c r="L30" s="66" t="s">
        <v>25</v>
      </c>
      <c r="M30" s="13" t="s">
        <v>42</v>
      </c>
      <c r="N30" s="35" t="s">
        <v>127</v>
      </c>
      <c r="O30" s="35"/>
    </row>
    <row r="31" spans="1:15">
      <c r="A31" s="4">
        <v>10.07</v>
      </c>
      <c r="B31" s="3" t="s">
        <v>26</v>
      </c>
      <c r="C31" s="13" t="s">
        <v>35</v>
      </c>
      <c r="D31" s="18"/>
      <c r="E31" s="6">
        <v>2</v>
      </c>
      <c r="F31" s="6"/>
      <c r="G31" s="6"/>
      <c r="H31" s="6"/>
      <c r="I31" s="7">
        <v>1000</v>
      </c>
      <c r="J31" s="7"/>
      <c r="K31" s="4">
        <v>10.07</v>
      </c>
      <c r="L31" s="66" t="s">
        <v>26</v>
      </c>
      <c r="M31" s="13" t="s">
        <v>35</v>
      </c>
      <c r="N31" s="35" t="s">
        <v>127</v>
      </c>
      <c r="O31" s="35"/>
    </row>
    <row r="32" spans="1:15">
      <c r="A32" s="4">
        <v>11.07</v>
      </c>
      <c r="B32" s="3" t="s">
        <v>27</v>
      </c>
      <c r="C32" s="13" t="s">
        <v>42</v>
      </c>
      <c r="D32" s="18"/>
      <c r="E32" s="6">
        <v>0.24</v>
      </c>
      <c r="F32" s="6"/>
      <c r="G32" s="6"/>
      <c r="H32" s="6">
        <v>36</v>
      </c>
      <c r="I32" s="7"/>
      <c r="J32" s="7">
        <v>4042</v>
      </c>
      <c r="K32" s="4">
        <v>11.07</v>
      </c>
      <c r="L32" s="66" t="s">
        <v>27</v>
      </c>
      <c r="M32" s="13" t="s">
        <v>42</v>
      </c>
      <c r="N32" s="35" t="s">
        <v>128</v>
      </c>
      <c r="O32" s="35"/>
    </row>
    <row r="33" spans="1:15">
      <c r="A33" s="4">
        <v>11.07</v>
      </c>
      <c r="B33" s="3" t="s">
        <v>28</v>
      </c>
      <c r="C33" s="13" t="s">
        <v>35</v>
      </c>
      <c r="D33" s="18"/>
      <c r="E33" s="6">
        <v>2</v>
      </c>
      <c r="F33" s="6"/>
      <c r="G33" s="6"/>
      <c r="H33" s="6"/>
      <c r="I33" s="7">
        <v>1000</v>
      </c>
      <c r="J33" s="7"/>
      <c r="K33" s="4">
        <v>11.07</v>
      </c>
      <c r="L33" s="66" t="s">
        <v>28</v>
      </c>
      <c r="M33" s="13" t="s">
        <v>35</v>
      </c>
      <c r="N33" s="35" t="s">
        <v>127</v>
      </c>
      <c r="O33" s="35"/>
    </row>
    <row r="34" spans="1:15" ht="30">
      <c r="A34" s="4">
        <v>14.07</v>
      </c>
      <c r="B34" s="3" t="s">
        <v>29</v>
      </c>
      <c r="C34" s="13" t="s">
        <v>41</v>
      </c>
      <c r="D34" s="18"/>
      <c r="E34" s="6">
        <v>1.52</v>
      </c>
      <c r="F34" s="6"/>
      <c r="G34" s="6"/>
      <c r="H34" s="30"/>
      <c r="I34" s="7">
        <v>380</v>
      </c>
      <c r="J34" s="7">
        <v>4071</v>
      </c>
      <c r="K34" s="4">
        <v>14.07</v>
      </c>
      <c r="L34" s="66" t="s">
        <v>29</v>
      </c>
      <c r="M34" s="13" t="s">
        <v>41</v>
      </c>
      <c r="N34" s="35" t="s">
        <v>129</v>
      </c>
      <c r="O34" s="35"/>
    </row>
    <row r="35" spans="1:15">
      <c r="A35" s="4">
        <v>14.07</v>
      </c>
      <c r="B35" s="3" t="s">
        <v>43</v>
      </c>
      <c r="C35" s="13" t="s">
        <v>42</v>
      </c>
      <c r="D35" s="18"/>
      <c r="E35" s="6">
        <v>0.32</v>
      </c>
      <c r="F35" s="6"/>
      <c r="G35" s="6"/>
      <c r="H35" s="6">
        <v>48</v>
      </c>
      <c r="I35" s="7"/>
      <c r="J35" s="7">
        <v>4071</v>
      </c>
      <c r="K35" s="4">
        <v>14.07</v>
      </c>
      <c r="L35" s="66" t="s">
        <v>43</v>
      </c>
      <c r="M35" s="13" t="s">
        <v>42</v>
      </c>
      <c r="N35" s="35" t="s">
        <v>130</v>
      </c>
      <c r="O35" s="35"/>
    </row>
    <row r="36" spans="1:15">
      <c r="A36" s="4">
        <v>14.07</v>
      </c>
      <c r="B36" s="3" t="s">
        <v>15</v>
      </c>
      <c r="C36" s="13" t="s">
        <v>35</v>
      </c>
      <c r="D36" s="18"/>
      <c r="E36" s="6">
        <v>2</v>
      </c>
      <c r="F36" s="6"/>
      <c r="G36" s="6"/>
      <c r="H36" s="6"/>
      <c r="I36" s="7">
        <v>1000</v>
      </c>
      <c r="J36" s="7"/>
      <c r="K36" s="4">
        <v>14.07</v>
      </c>
      <c r="L36" s="66" t="s">
        <v>15</v>
      </c>
      <c r="M36" s="13" t="s">
        <v>35</v>
      </c>
      <c r="N36" s="35" t="s">
        <v>130</v>
      </c>
      <c r="O36" s="35"/>
    </row>
    <row r="37" spans="1:15">
      <c r="A37" s="4">
        <v>15.07</v>
      </c>
      <c r="B37" s="3" t="s">
        <v>31</v>
      </c>
      <c r="C37" s="13" t="s">
        <v>35</v>
      </c>
      <c r="D37" s="18"/>
      <c r="E37" s="6">
        <v>2</v>
      </c>
      <c r="F37" s="6"/>
      <c r="G37" s="6"/>
      <c r="H37" s="6"/>
      <c r="I37" s="7">
        <v>1000</v>
      </c>
      <c r="J37" s="7"/>
      <c r="K37" s="4">
        <v>15.07</v>
      </c>
      <c r="L37" s="66" t="s">
        <v>31</v>
      </c>
      <c r="M37" s="13" t="s">
        <v>35</v>
      </c>
      <c r="N37" s="35" t="s">
        <v>131</v>
      </c>
      <c r="O37" s="35"/>
    </row>
    <row r="38" spans="1:15">
      <c r="A38" s="4">
        <v>17.07</v>
      </c>
      <c r="B38" s="3" t="s">
        <v>32</v>
      </c>
      <c r="C38" s="13" t="s">
        <v>35</v>
      </c>
      <c r="D38" s="18"/>
      <c r="E38" s="6">
        <v>2</v>
      </c>
      <c r="F38" s="6"/>
      <c r="G38" s="6"/>
      <c r="H38" s="6"/>
      <c r="I38" s="7">
        <v>1000</v>
      </c>
      <c r="J38" s="7"/>
      <c r="K38" s="4">
        <v>17.07</v>
      </c>
      <c r="L38" s="66" t="s">
        <v>32</v>
      </c>
      <c r="M38" s="13" t="s">
        <v>35</v>
      </c>
      <c r="N38" s="35" t="s">
        <v>131</v>
      </c>
      <c r="O38" s="35"/>
    </row>
    <row r="39" spans="1:15">
      <c r="A39" s="4">
        <v>19.07</v>
      </c>
      <c r="B39" s="3" t="s">
        <v>26</v>
      </c>
      <c r="C39" s="13" t="s">
        <v>35</v>
      </c>
      <c r="D39" s="18"/>
      <c r="E39" s="6">
        <v>2</v>
      </c>
      <c r="F39" s="6"/>
      <c r="G39" s="6"/>
      <c r="H39" s="6"/>
      <c r="I39" s="7">
        <v>1000</v>
      </c>
      <c r="J39" s="7"/>
      <c r="K39" s="4">
        <v>19.07</v>
      </c>
      <c r="L39" s="66" t="s">
        <v>26</v>
      </c>
      <c r="M39" s="13" t="s">
        <v>35</v>
      </c>
      <c r="N39" s="35" t="s">
        <v>131</v>
      </c>
      <c r="O39" s="35"/>
    </row>
    <row r="40" spans="1:15">
      <c r="A40" s="4">
        <v>21.07</v>
      </c>
      <c r="B40" s="3" t="s">
        <v>22</v>
      </c>
      <c r="C40" s="13" t="s">
        <v>35</v>
      </c>
      <c r="D40" s="18"/>
      <c r="E40" s="6">
        <v>2</v>
      </c>
      <c r="F40" s="6"/>
      <c r="G40" s="6"/>
      <c r="H40" s="6"/>
      <c r="I40" s="7">
        <v>1000</v>
      </c>
      <c r="J40" s="7"/>
      <c r="K40" s="4">
        <v>21.07</v>
      </c>
      <c r="L40" s="66" t="s">
        <v>22</v>
      </c>
      <c r="M40" s="13" t="s">
        <v>35</v>
      </c>
      <c r="N40" s="35" t="s">
        <v>131</v>
      </c>
      <c r="O40" s="35"/>
    </row>
    <row r="41" spans="1:15" ht="30">
      <c r="A41" s="4">
        <v>22.07</v>
      </c>
      <c r="B41" s="3" t="s">
        <v>36</v>
      </c>
      <c r="C41" s="13" t="s">
        <v>41</v>
      </c>
      <c r="D41" s="18">
        <v>3.4</v>
      </c>
      <c r="E41" s="6"/>
      <c r="F41" s="6"/>
      <c r="G41" s="6">
        <v>0.71</v>
      </c>
      <c r="H41" s="6"/>
      <c r="I41" s="7">
        <v>284</v>
      </c>
      <c r="J41" s="7">
        <v>4263</v>
      </c>
      <c r="K41" s="4">
        <v>22.07</v>
      </c>
      <c r="L41" s="66" t="s">
        <v>36</v>
      </c>
      <c r="M41" s="13" t="s">
        <v>41</v>
      </c>
      <c r="N41" s="35" t="s">
        <v>132</v>
      </c>
      <c r="O41" s="35"/>
    </row>
    <row r="42" spans="1:15" ht="30">
      <c r="A42" s="4">
        <v>23.07</v>
      </c>
      <c r="B42" s="3" t="s">
        <v>53</v>
      </c>
      <c r="C42" s="13" t="s">
        <v>41</v>
      </c>
      <c r="D42" s="18">
        <v>1.5</v>
      </c>
      <c r="E42" s="6"/>
      <c r="F42" s="30"/>
      <c r="G42" s="6">
        <v>0.74</v>
      </c>
      <c r="H42" s="30"/>
      <c r="I42" s="7">
        <v>296</v>
      </c>
      <c r="J42" s="7">
        <v>4269</v>
      </c>
      <c r="K42" s="4">
        <v>23.07</v>
      </c>
      <c r="L42" s="66" t="s">
        <v>53</v>
      </c>
      <c r="M42" s="13" t="s">
        <v>41</v>
      </c>
      <c r="N42" s="35" t="s">
        <v>133</v>
      </c>
      <c r="O42" s="35"/>
    </row>
    <row r="43" spans="1:15">
      <c r="A43" s="4">
        <v>23.07</v>
      </c>
      <c r="B43" s="3" t="s">
        <v>33</v>
      </c>
      <c r="C43" s="13" t="s">
        <v>35</v>
      </c>
      <c r="D43" s="18"/>
      <c r="E43" s="6">
        <v>2</v>
      </c>
      <c r="F43" s="6"/>
      <c r="G43" s="6"/>
      <c r="H43" s="6"/>
      <c r="I43" s="7">
        <v>1000</v>
      </c>
      <c r="J43" s="7"/>
      <c r="K43" s="4">
        <v>23.07</v>
      </c>
      <c r="L43" s="66" t="s">
        <v>33</v>
      </c>
      <c r="M43" s="13" t="s">
        <v>35</v>
      </c>
      <c r="N43" s="35" t="s">
        <v>131</v>
      </c>
      <c r="O43" s="35"/>
    </row>
    <row r="44" spans="1:15">
      <c r="A44" s="31"/>
      <c r="D44" s="32"/>
      <c r="J44" s="33"/>
    </row>
    <row r="45" spans="1:15">
      <c r="A45" s="31"/>
      <c r="B45" s="8" t="s">
        <v>5</v>
      </c>
      <c r="C45" s="8"/>
      <c r="D45" s="10">
        <f t="shared" ref="D45:I45" si="0">SUM(D6:D44)</f>
        <v>20</v>
      </c>
      <c r="E45" s="10">
        <f t="shared" si="0"/>
        <v>49.500000000000007</v>
      </c>
      <c r="F45" s="10">
        <f t="shared" si="0"/>
        <v>0</v>
      </c>
      <c r="G45" s="10">
        <f t="shared" si="0"/>
        <v>7.5</v>
      </c>
      <c r="H45" s="10">
        <f t="shared" si="0"/>
        <v>672</v>
      </c>
      <c r="I45" s="9">
        <f t="shared" si="0"/>
        <v>22505</v>
      </c>
      <c r="J45" s="16"/>
    </row>
    <row r="46" spans="1:15">
      <c r="J46" s="33"/>
    </row>
    <row r="47" spans="1:15">
      <c r="J47" s="33"/>
    </row>
    <row r="48" spans="1:15">
      <c r="J48" s="33"/>
    </row>
    <row r="49" spans="1:10">
      <c r="J49" s="33"/>
    </row>
    <row r="50" spans="1:10">
      <c r="J50" s="33"/>
    </row>
    <row r="51" spans="1:10">
      <c r="J51" s="33"/>
    </row>
    <row r="52" spans="1:10">
      <c r="J52" s="33"/>
    </row>
    <row r="53" spans="1:10">
      <c r="B53" s="17" t="s">
        <v>61</v>
      </c>
      <c r="J53" s="33"/>
    </row>
    <row r="54" spans="1:10" ht="24">
      <c r="A54" s="1" t="s">
        <v>1</v>
      </c>
      <c r="B54" s="2" t="s">
        <v>4</v>
      </c>
      <c r="C54" s="2" t="s">
        <v>40</v>
      </c>
      <c r="D54" s="2" t="s">
        <v>58</v>
      </c>
      <c r="E54" s="2" t="s">
        <v>7</v>
      </c>
      <c r="F54" s="2" t="s">
        <v>37</v>
      </c>
      <c r="G54" s="2" t="s">
        <v>30</v>
      </c>
      <c r="H54" s="2" t="s">
        <v>8</v>
      </c>
      <c r="I54" s="2" t="s">
        <v>2</v>
      </c>
      <c r="J54" s="2" t="s">
        <v>3</v>
      </c>
    </row>
    <row r="55" spans="1:10" ht="30">
      <c r="A55" s="4">
        <v>19.059999999999999</v>
      </c>
      <c r="B55" s="3" t="s">
        <v>9</v>
      </c>
      <c r="C55" s="13" t="s">
        <v>41</v>
      </c>
      <c r="D55" s="18">
        <v>4.0999999999999996</v>
      </c>
      <c r="E55" s="6"/>
      <c r="F55" s="6"/>
      <c r="G55" s="6">
        <v>0.86</v>
      </c>
      <c r="H55" s="6"/>
      <c r="I55" s="7">
        <v>344</v>
      </c>
      <c r="J55" s="7">
        <v>3534</v>
      </c>
    </row>
    <row r="56" spans="1:10" ht="30">
      <c r="A56" s="4">
        <v>1.07</v>
      </c>
      <c r="B56" s="3" t="s">
        <v>55</v>
      </c>
      <c r="C56" s="13" t="s">
        <v>41</v>
      </c>
      <c r="D56" s="18">
        <v>3</v>
      </c>
      <c r="E56" s="30"/>
      <c r="F56" s="6"/>
      <c r="G56" s="6">
        <v>1.47</v>
      </c>
      <c r="H56" s="30"/>
      <c r="I56" s="7">
        <v>588</v>
      </c>
      <c r="J56" s="7">
        <v>3816</v>
      </c>
    </row>
    <row r="57" spans="1:10" ht="30">
      <c r="A57" s="4">
        <v>2.0699999999999998</v>
      </c>
      <c r="B57" s="11" t="s">
        <v>51</v>
      </c>
      <c r="C57" s="13" t="s">
        <v>41</v>
      </c>
      <c r="D57" s="18">
        <v>3.75</v>
      </c>
      <c r="E57" s="6"/>
      <c r="F57" s="6"/>
      <c r="G57" s="6">
        <v>1.84</v>
      </c>
      <c r="H57" s="6"/>
      <c r="I57" s="7">
        <v>736</v>
      </c>
      <c r="J57" s="7">
        <v>3850</v>
      </c>
    </row>
    <row r="58" spans="1:10" ht="30">
      <c r="A58" s="4">
        <v>4.07</v>
      </c>
      <c r="B58" s="3" t="s">
        <v>52</v>
      </c>
      <c r="C58" s="13" t="s">
        <v>41</v>
      </c>
      <c r="D58" s="18">
        <v>3.5</v>
      </c>
      <c r="E58" s="6"/>
      <c r="F58" s="6"/>
      <c r="G58" s="6">
        <v>1.72</v>
      </c>
      <c r="H58" s="6"/>
      <c r="I58" s="7">
        <v>688</v>
      </c>
      <c r="J58" s="7">
        <v>3906</v>
      </c>
    </row>
    <row r="59" spans="1:10" ht="30">
      <c r="A59" s="4">
        <v>6.07</v>
      </c>
      <c r="B59" s="3" t="s">
        <v>13</v>
      </c>
      <c r="C59" s="13" t="s">
        <v>41</v>
      </c>
      <c r="D59" s="18">
        <v>0.75</v>
      </c>
      <c r="E59" s="6"/>
      <c r="F59" s="6"/>
      <c r="G59" s="6">
        <v>0.16</v>
      </c>
      <c r="H59" s="6"/>
      <c r="I59" s="7">
        <v>64</v>
      </c>
      <c r="J59" s="7">
        <v>3908</v>
      </c>
    </row>
    <row r="60" spans="1:10" ht="30">
      <c r="A60" s="4">
        <v>22.07</v>
      </c>
      <c r="B60" s="3" t="s">
        <v>36</v>
      </c>
      <c r="C60" s="13" t="s">
        <v>41</v>
      </c>
      <c r="D60" s="18">
        <v>3.4</v>
      </c>
      <c r="E60" s="6"/>
      <c r="F60" s="6"/>
      <c r="G60" s="6">
        <v>0.71</v>
      </c>
      <c r="H60" s="6"/>
      <c r="I60" s="7">
        <v>284</v>
      </c>
      <c r="J60" s="7">
        <v>4263</v>
      </c>
    </row>
    <row r="61" spans="1:10" ht="30">
      <c r="A61" s="4">
        <v>23.07</v>
      </c>
      <c r="B61" s="3" t="s">
        <v>53</v>
      </c>
      <c r="C61" s="13" t="s">
        <v>41</v>
      </c>
      <c r="D61" s="18">
        <v>1.5</v>
      </c>
      <c r="E61" s="6"/>
      <c r="F61" s="30"/>
      <c r="G61" s="6">
        <v>0.74</v>
      </c>
      <c r="H61" s="30"/>
      <c r="I61" s="7">
        <v>296</v>
      </c>
      <c r="J61" s="7">
        <v>4269</v>
      </c>
    </row>
    <row r="62" spans="1:10">
      <c r="B62" s="8" t="s">
        <v>5</v>
      </c>
      <c r="C62" s="8"/>
      <c r="D62" s="10">
        <f>SUM(D55:D61)</f>
        <v>20</v>
      </c>
      <c r="E62" s="8"/>
      <c r="F62" s="8"/>
      <c r="G62" s="10">
        <f>SUM(G55:G61)</f>
        <v>7.5</v>
      </c>
      <c r="H62" s="8"/>
      <c r="I62" s="8">
        <f>SUM(I55:I61)</f>
        <v>3000</v>
      </c>
      <c r="J62" s="8"/>
    </row>
    <row r="63" spans="1:10">
      <c r="B63" s="27"/>
      <c r="C63" s="27"/>
      <c r="D63" s="28"/>
      <c r="E63" s="27"/>
      <c r="F63" s="27"/>
      <c r="G63" s="28"/>
      <c r="H63" s="27"/>
      <c r="I63" s="27"/>
      <c r="J63" s="27"/>
    </row>
    <row r="64" spans="1:10">
      <c r="J64" s="33"/>
    </row>
    <row r="65" spans="1:10">
      <c r="B65" s="17" t="s">
        <v>62</v>
      </c>
      <c r="J65" s="33"/>
    </row>
    <row r="66" spans="1:10" ht="24">
      <c r="A66" s="1" t="s">
        <v>1</v>
      </c>
      <c r="B66" s="2" t="s">
        <v>4</v>
      </c>
      <c r="C66" s="2" t="s">
        <v>40</v>
      </c>
      <c r="D66" s="2" t="s">
        <v>58</v>
      </c>
      <c r="E66" s="2" t="s">
        <v>7</v>
      </c>
      <c r="F66" s="2" t="s">
        <v>37</v>
      </c>
      <c r="G66" s="2" t="s">
        <v>30</v>
      </c>
      <c r="H66" s="2" t="s">
        <v>8</v>
      </c>
      <c r="I66" s="2" t="s">
        <v>2</v>
      </c>
      <c r="J66" s="2" t="s">
        <v>3</v>
      </c>
    </row>
    <row r="67" spans="1:10">
      <c r="A67" s="4">
        <v>1.07</v>
      </c>
      <c r="B67" s="3" t="s">
        <v>59</v>
      </c>
      <c r="C67" s="13" t="s">
        <v>42</v>
      </c>
      <c r="D67" s="18">
        <v>3</v>
      </c>
      <c r="E67" s="6">
        <v>0.48</v>
      </c>
      <c r="F67" s="6"/>
      <c r="G67" s="30"/>
      <c r="H67" s="6">
        <v>72</v>
      </c>
      <c r="I67" s="30"/>
      <c r="J67" s="7">
        <v>3816</v>
      </c>
    </row>
    <row r="68" spans="1:10">
      <c r="A68" s="4">
        <v>2.0699999999999998</v>
      </c>
      <c r="B68" s="11" t="s">
        <v>10</v>
      </c>
      <c r="C68" s="4" t="s">
        <v>42</v>
      </c>
      <c r="D68" s="6">
        <v>2</v>
      </c>
      <c r="E68" s="6">
        <v>0.64</v>
      </c>
      <c r="F68" s="6"/>
      <c r="G68" s="30"/>
      <c r="H68" s="6">
        <v>96</v>
      </c>
      <c r="I68" s="30"/>
      <c r="J68" s="7">
        <v>3850</v>
      </c>
    </row>
    <row r="69" spans="1:10">
      <c r="A69" s="4">
        <v>3.07</v>
      </c>
      <c r="B69" s="3" t="s">
        <v>11</v>
      </c>
      <c r="C69" s="13" t="s">
        <v>42</v>
      </c>
      <c r="D69" s="18">
        <v>2</v>
      </c>
      <c r="E69" s="6">
        <v>0.52</v>
      </c>
      <c r="F69" s="6"/>
      <c r="G69" s="6"/>
      <c r="H69" s="6">
        <v>78</v>
      </c>
      <c r="I69" s="7"/>
      <c r="J69" s="7">
        <v>3896</v>
      </c>
    </row>
    <row r="70" spans="1:10">
      <c r="A70" s="4">
        <v>4.07</v>
      </c>
      <c r="B70" s="3" t="s">
        <v>57</v>
      </c>
      <c r="C70" s="13" t="s">
        <v>42</v>
      </c>
      <c r="D70" s="18">
        <v>1.5</v>
      </c>
      <c r="E70" s="6">
        <v>0.4</v>
      </c>
      <c r="F70" s="6"/>
      <c r="G70" s="30"/>
      <c r="H70" s="6">
        <v>60</v>
      </c>
      <c r="I70" s="30"/>
      <c r="J70" s="7">
        <v>3906</v>
      </c>
    </row>
    <row r="71" spans="1:10">
      <c r="A71" s="4">
        <v>5.07</v>
      </c>
      <c r="B71" s="3" t="s">
        <v>12</v>
      </c>
      <c r="C71" s="13" t="s">
        <v>42</v>
      </c>
      <c r="D71" s="18">
        <v>1.5</v>
      </c>
      <c r="E71" s="6">
        <v>0.24</v>
      </c>
      <c r="F71" s="6"/>
      <c r="G71" s="6"/>
      <c r="H71" s="6">
        <v>36</v>
      </c>
      <c r="I71" s="7"/>
      <c r="J71" s="7">
        <v>3907</v>
      </c>
    </row>
    <row r="72" spans="1:10" ht="30">
      <c r="A72" s="4">
        <v>7.07</v>
      </c>
      <c r="B72" s="3" t="s">
        <v>14</v>
      </c>
      <c r="C72" s="13" t="s">
        <v>41</v>
      </c>
      <c r="D72" s="18"/>
      <c r="E72" s="6">
        <v>2.82</v>
      </c>
      <c r="F72" s="6"/>
      <c r="G72" s="6"/>
      <c r="H72" s="30"/>
      <c r="I72" s="7">
        <v>705</v>
      </c>
      <c r="J72" s="7">
        <v>3957</v>
      </c>
    </row>
    <row r="73" spans="1:10">
      <c r="A73" s="4">
        <v>7.07</v>
      </c>
      <c r="B73" s="3" t="s">
        <v>39</v>
      </c>
      <c r="C73" s="13" t="s">
        <v>42</v>
      </c>
      <c r="D73" s="18"/>
      <c r="E73" s="6">
        <v>0.36</v>
      </c>
      <c r="F73" s="6"/>
      <c r="G73" s="6"/>
      <c r="H73" s="6">
        <v>54</v>
      </c>
      <c r="I73" s="7"/>
      <c r="J73" s="7">
        <v>3957</v>
      </c>
    </row>
    <row r="74" spans="1:10" ht="30">
      <c r="A74" s="4">
        <v>8.07</v>
      </c>
      <c r="B74" s="3" t="s">
        <v>21</v>
      </c>
      <c r="C74" s="13" t="s">
        <v>41</v>
      </c>
      <c r="D74" s="18"/>
      <c r="E74" s="6">
        <v>4.1399999999999997</v>
      </c>
      <c r="F74" s="6"/>
      <c r="G74" s="6"/>
      <c r="H74" s="30"/>
      <c r="I74" s="7">
        <v>1035</v>
      </c>
      <c r="J74" s="7">
        <v>3981</v>
      </c>
    </row>
    <row r="75" spans="1:10">
      <c r="A75" s="4">
        <v>8.07</v>
      </c>
      <c r="B75" s="3" t="s">
        <v>44</v>
      </c>
      <c r="C75" s="13" t="s">
        <v>42</v>
      </c>
      <c r="D75" s="18"/>
      <c r="E75" s="6">
        <v>0.68</v>
      </c>
      <c r="F75" s="6"/>
      <c r="G75" s="6"/>
      <c r="H75" s="6">
        <v>102</v>
      </c>
      <c r="I75" s="7"/>
      <c r="J75" s="7">
        <v>3981</v>
      </c>
    </row>
    <row r="76" spans="1:10" ht="30">
      <c r="A76" s="4">
        <v>9.07</v>
      </c>
      <c r="B76" s="3" t="s">
        <v>23</v>
      </c>
      <c r="C76" s="13" t="s">
        <v>41</v>
      </c>
      <c r="D76" s="18">
        <v>1.5</v>
      </c>
      <c r="E76" s="6">
        <v>3.54</v>
      </c>
      <c r="F76" s="6"/>
      <c r="G76" s="6"/>
      <c r="H76" s="30"/>
      <c r="I76" s="7">
        <v>885</v>
      </c>
      <c r="J76" s="7">
        <v>3982</v>
      </c>
    </row>
    <row r="77" spans="1:10">
      <c r="A77" s="4">
        <v>9.07</v>
      </c>
      <c r="B77" s="3" t="s">
        <v>23</v>
      </c>
      <c r="C77" s="13" t="s">
        <v>42</v>
      </c>
      <c r="D77" s="18"/>
      <c r="E77" s="6">
        <v>0.48</v>
      </c>
      <c r="F77" s="6"/>
      <c r="G77" s="6"/>
      <c r="H77" s="6">
        <v>72</v>
      </c>
      <c r="I77" s="7"/>
      <c r="J77" s="7">
        <v>3982</v>
      </c>
    </row>
    <row r="78" spans="1:10">
      <c r="A78" s="4">
        <v>10.07</v>
      </c>
      <c r="B78" s="3" t="s">
        <v>25</v>
      </c>
      <c r="C78" s="13" t="s">
        <v>42</v>
      </c>
      <c r="D78" s="18">
        <v>1</v>
      </c>
      <c r="E78" s="6">
        <v>0.12</v>
      </c>
      <c r="F78" s="6"/>
      <c r="G78" s="6"/>
      <c r="H78" s="6">
        <v>18</v>
      </c>
      <c r="I78" s="7"/>
      <c r="J78" s="7">
        <v>4003</v>
      </c>
    </row>
    <row r="79" spans="1:10">
      <c r="A79" s="4">
        <v>11.07</v>
      </c>
      <c r="B79" s="3" t="s">
        <v>27</v>
      </c>
      <c r="C79" s="13" t="s">
        <v>42</v>
      </c>
      <c r="D79" s="18"/>
      <c r="E79" s="6">
        <v>0.24</v>
      </c>
      <c r="F79" s="6"/>
      <c r="G79" s="6"/>
      <c r="H79" s="6">
        <v>36</v>
      </c>
      <c r="I79" s="7"/>
      <c r="J79" s="7">
        <v>4042</v>
      </c>
    </row>
    <row r="80" spans="1:10" ht="30">
      <c r="A80" s="4">
        <v>14.07</v>
      </c>
      <c r="B80" s="3" t="s">
        <v>29</v>
      </c>
      <c r="C80" s="13" t="s">
        <v>41</v>
      </c>
      <c r="D80" s="18">
        <v>1</v>
      </c>
      <c r="E80" s="6">
        <v>1.52</v>
      </c>
      <c r="F80" s="6"/>
      <c r="G80" s="6"/>
      <c r="H80" s="30"/>
      <c r="I80" s="7">
        <v>380</v>
      </c>
      <c r="J80" s="7">
        <v>4071</v>
      </c>
    </row>
    <row r="81" spans="1:10">
      <c r="A81" s="4">
        <v>14.07</v>
      </c>
      <c r="B81" s="3" t="s">
        <v>43</v>
      </c>
      <c r="C81" s="13" t="s">
        <v>42</v>
      </c>
      <c r="D81" s="18"/>
      <c r="E81" s="6">
        <v>0.32</v>
      </c>
      <c r="F81" s="6"/>
      <c r="G81" s="6"/>
      <c r="H81" s="6">
        <v>48</v>
      </c>
      <c r="I81" s="7"/>
      <c r="J81" s="7">
        <v>4071</v>
      </c>
    </row>
    <row r="82" spans="1:10">
      <c r="B82" s="8" t="s">
        <v>5</v>
      </c>
      <c r="C82" s="8"/>
      <c r="D82" s="10">
        <f>SUM(D67:D81)</f>
        <v>13.5</v>
      </c>
      <c r="E82" s="10">
        <f>SUM(E67:E81)</f>
        <v>16.5</v>
      </c>
      <c r="F82" s="10">
        <f>SUM(F67:F81)</f>
        <v>0</v>
      </c>
      <c r="G82" s="10"/>
      <c r="H82" s="10">
        <f>SUM(H67:H81)</f>
        <v>672</v>
      </c>
      <c r="I82" s="9">
        <f>SUM(I67:I81)</f>
        <v>3005</v>
      </c>
      <c r="J82" s="8"/>
    </row>
    <row r="83" spans="1:10">
      <c r="J83" s="33"/>
    </row>
    <row r="84" spans="1:10">
      <c r="J84" s="33"/>
    </row>
    <row r="85" spans="1:10">
      <c r="J85" s="33"/>
    </row>
    <row r="86" spans="1:10">
      <c r="J86" s="33"/>
    </row>
    <row r="87" spans="1:10">
      <c r="J87" s="33"/>
    </row>
    <row r="88" spans="1:10">
      <c r="J88" s="33"/>
    </row>
    <row r="89" spans="1:10">
      <c r="J89" s="33"/>
    </row>
    <row r="90" spans="1:10">
      <c r="J90" s="33"/>
    </row>
    <row r="91" spans="1:10">
      <c r="J91" s="33"/>
    </row>
    <row r="92" spans="1:10">
      <c r="B92" s="17" t="s">
        <v>63</v>
      </c>
      <c r="J92" s="33"/>
    </row>
    <row r="93" spans="1:10">
      <c r="J93" s="33"/>
    </row>
    <row r="94" spans="1:10">
      <c r="J94" s="33"/>
    </row>
    <row r="95" spans="1:10" ht="24">
      <c r="A95" s="1" t="s">
        <v>1</v>
      </c>
      <c r="B95" s="2" t="s">
        <v>4</v>
      </c>
      <c r="C95" s="2" t="s">
        <v>40</v>
      </c>
      <c r="D95" s="2" t="s">
        <v>58</v>
      </c>
      <c r="E95" s="2" t="s">
        <v>7</v>
      </c>
      <c r="F95" s="2" t="s">
        <v>37</v>
      </c>
      <c r="G95" s="2" t="s">
        <v>30</v>
      </c>
      <c r="H95" s="2" t="s">
        <v>8</v>
      </c>
      <c r="I95" s="2" t="s">
        <v>2</v>
      </c>
      <c r="J95" s="2" t="s">
        <v>3</v>
      </c>
    </row>
    <row r="96" spans="1:10">
      <c r="A96" s="4">
        <v>1.07</v>
      </c>
      <c r="B96" s="3" t="s">
        <v>64</v>
      </c>
      <c r="C96" s="13" t="s">
        <v>35</v>
      </c>
      <c r="D96" s="18"/>
      <c r="E96" s="6">
        <v>2</v>
      </c>
      <c r="F96" s="6"/>
      <c r="G96" s="6"/>
      <c r="H96" s="6"/>
      <c r="I96" s="7">
        <v>1000</v>
      </c>
      <c r="J96" s="7"/>
    </row>
    <row r="97" spans="1:10">
      <c r="A97" s="4">
        <v>2.0699999999999998</v>
      </c>
      <c r="B97" s="3" t="s">
        <v>65</v>
      </c>
      <c r="C97" s="13" t="s">
        <v>35</v>
      </c>
      <c r="D97" s="18"/>
      <c r="E97" s="6">
        <v>2</v>
      </c>
      <c r="F97" s="6"/>
      <c r="G97" s="6"/>
      <c r="H97" s="6"/>
      <c r="I97" s="7">
        <v>1000</v>
      </c>
      <c r="J97" s="7"/>
    </row>
    <row r="98" spans="1:10">
      <c r="A98" s="4">
        <v>3.07</v>
      </c>
      <c r="B98" s="3" t="s">
        <v>66</v>
      </c>
      <c r="C98" s="13" t="s">
        <v>35</v>
      </c>
      <c r="D98" s="18"/>
      <c r="E98" s="6">
        <v>2</v>
      </c>
      <c r="F98" s="6"/>
      <c r="G98" s="6"/>
      <c r="H98" s="6"/>
      <c r="I98" s="7">
        <v>1000</v>
      </c>
      <c r="J98" s="7"/>
    </row>
    <row r="99" spans="1:10">
      <c r="A99" s="4">
        <v>4.07</v>
      </c>
      <c r="B99" s="3" t="s">
        <v>67</v>
      </c>
      <c r="C99" s="13" t="s">
        <v>35</v>
      </c>
      <c r="D99" s="18"/>
      <c r="E99" s="6">
        <v>2</v>
      </c>
      <c r="F99" s="6"/>
      <c r="G99" s="6"/>
      <c r="H99" s="6"/>
      <c r="I99" s="7">
        <v>1000</v>
      </c>
      <c r="J99" s="7"/>
    </row>
    <row r="100" spans="1:10">
      <c r="A100" s="4">
        <v>5.07</v>
      </c>
      <c r="B100" s="3" t="s">
        <v>68</v>
      </c>
      <c r="C100" s="13" t="s">
        <v>35</v>
      </c>
      <c r="D100" s="18"/>
      <c r="E100" s="6">
        <v>3</v>
      </c>
      <c r="F100" s="6"/>
      <c r="G100" s="6"/>
      <c r="H100" s="6"/>
      <c r="I100" s="7">
        <v>1500</v>
      </c>
      <c r="J100" s="7"/>
    </row>
    <row r="101" spans="1:10">
      <c r="A101" s="4">
        <v>7.07</v>
      </c>
      <c r="B101" s="3" t="s">
        <v>15</v>
      </c>
      <c r="C101" s="13" t="s">
        <v>35</v>
      </c>
      <c r="D101" s="18"/>
      <c r="E101" s="6">
        <v>2</v>
      </c>
      <c r="F101" s="6"/>
      <c r="G101" s="6"/>
      <c r="H101" s="6"/>
      <c r="I101" s="7">
        <v>1000</v>
      </c>
      <c r="J101" s="7"/>
    </row>
    <row r="102" spans="1:10">
      <c r="A102" s="4">
        <v>8.07</v>
      </c>
      <c r="B102" s="3" t="s">
        <v>22</v>
      </c>
      <c r="C102" s="13" t="s">
        <v>35</v>
      </c>
      <c r="D102" s="18"/>
      <c r="E102" s="6">
        <v>2</v>
      </c>
      <c r="F102" s="6"/>
      <c r="G102" s="6"/>
      <c r="H102" s="6"/>
      <c r="I102" s="7">
        <v>1000</v>
      </c>
      <c r="J102" s="7"/>
    </row>
    <row r="103" spans="1:10">
      <c r="A103" s="4">
        <v>9.07</v>
      </c>
      <c r="B103" s="3" t="s">
        <v>24</v>
      </c>
      <c r="C103" s="13" t="s">
        <v>35</v>
      </c>
      <c r="D103" s="18"/>
      <c r="E103" s="6">
        <v>2</v>
      </c>
      <c r="F103" s="6"/>
      <c r="G103" s="6"/>
      <c r="H103" s="6"/>
      <c r="I103" s="7">
        <v>1000</v>
      </c>
      <c r="J103" s="7"/>
    </row>
    <row r="104" spans="1:10">
      <c r="A104" s="4">
        <v>10.07</v>
      </c>
      <c r="B104" s="3" t="s">
        <v>26</v>
      </c>
      <c r="C104" s="13" t="s">
        <v>35</v>
      </c>
      <c r="D104" s="18"/>
      <c r="E104" s="6">
        <v>2</v>
      </c>
      <c r="F104" s="6"/>
      <c r="G104" s="6"/>
      <c r="H104" s="6"/>
      <c r="I104" s="7">
        <v>1000</v>
      </c>
      <c r="J104" s="7"/>
    </row>
    <row r="105" spans="1:10">
      <c r="A105" s="4">
        <v>11.07</v>
      </c>
      <c r="B105" s="3" t="s">
        <v>69</v>
      </c>
      <c r="C105" s="13" t="s">
        <v>35</v>
      </c>
      <c r="D105" s="18">
        <v>4.2</v>
      </c>
      <c r="E105" s="6">
        <v>2</v>
      </c>
      <c r="F105" s="6"/>
      <c r="G105" s="6"/>
      <c r="H105" s="6"/>
      <c r="I105" s="7">
        <v>1000</v>
      </c>
      <c r="J105" s="7"/>
    </row>
    <row r="106" spans="1:10">
      <c r="A106" s="4">
        <v>14.07</v>
      </c>
      <c r="B106" s="3" t="s">
        <v>15</v>
      </c>
      <c r="C106" s="13" t="s">
        <v>35</v>
      </c>
      <c r="D106" s="18"/>
      <c r="E106" s="6">
        <v>2</v>
      </c>
      <c r="F106" s="6"/>
      <c r="G106" s="6"/>
      <c r="H106" s="6"/>
      <c r="I106" s="7">
        <v>1000</v>
      </c>
      <c r="J106" s="7"/>
    </row>
    <row r="107" spans="1:10">
      <c r="A107" s="4">
        <v>15.07</v>
      </c>
      <c r="B107" s="3" t="s">
        <v>31</v>
      </c>
      <c r="C107" s="13" t="s">
        <v>35</v>
      </c>
      <c r="D107" s="18">
        <v>4.8</v>
      </c>
      <c r="E107" s="6">
        <v>2</v>
      </c>
      <c r="F107" s="6"/>
      <c r="G107" s="6"/>
      <c r="H107" s="6"/>
      <c r="I107" s="7">
        <v>1000</v>
      </c>
      <c r="J107" s="7"/>
    </row>
    <row r="108" spans="1:10">
      <c r="A108" s="4">
        <v>17.07</v>
      </c>
      <c r="B108" s="3" t="s">
        <v>32</v>
      </c>
      <c r="C108" s="13" t="s">
        <v>35</v>
      </c>
      <c r="D108" s="18">
        <v>4</v>
      </c>
      <c r="E108" s="6">
        <v>2</v>
      </c>
      <c r="F108" s="6"/>
      <c r="G108" s="6"/>
      <c r="H108" s="6"/>
      <c r="I108" s="7">
        <v>1000</v>
      </c>
      <c r="J108" s="7"/>
    </row>
    <row r="109" spans="1:10">
      <c r="A109" s="4">
        <v>19.07</v>
      </c>
      <c r="B109" s="3" t="s">
        <v>26</v>
      </c>
      <c r="C109" s="13" t="s">
        <v>35</v>
      </c>
      <c r="D109" s="18">
        <v>4.5999999999999996</v>
      </c>
      <c r="E109" s="6">
        <v>2</v>
      </c>
      <c r="F109" s="6"/>
      <c r="G109" s="6"/>
      <c r="H109" s="6"/>
      <c r="I109" s="7">
        <v>1000</v>
      </c>
      <c r="J109" s="7"/>
    </row>
    <row r="110" spans="1:10">
      <c r="A110" s="4">
        <v>21.07</v>
      </c>
      <c r="B110" s="3" t="s">
        <v>22</v>
      </c>
      <c r="C110" s="13" t="s">
        <v>35</v>
      </c>
      <c r="D110" s="18">
        <v>4.4000000000000004</v>
      </c>
      <c r="E110" s="6">
        <v>2</v>
      </c>
      <c r="F110" s="6"/>
      <c r="G110" s="6"/>
      <c r="H110" s="6"/>
      <c r="I110" s="7">
        <v>1000</v>
      </c>
      <c r="J110" s="7"/>
    </row>
    <row r="111" spans="1:10">
      <c r="A111" s="4">
        <v>23.07</v>
      </c>
      <c r="B111" s="3" t="s">
        <v>33</v>
      </c>
      <c r="C111" s="13" t="s">
        <v>35</v>
      </c>
      <c r="D111" s="18">
        <v>4.5</v>
      </c>
      <c r="E111" s="6">
        <v>2</v>
      </c>
      <c r="F111" s="6"/>
      <c r="G111" s="6"/>
      <c r="H111" s="6"/>
      <c r="I111" s="7">
        <v>1000</v>
      </c>
      <c r="J111" s="7"/>
    </row>
    <row r="112" spans="1:10">
      <c r="B112" s="8" t="s">
        <v>5</v>
      </c>
      <c r="C112" s="8"/>
      <c r="D112" s="10">
        <f>SUBTOTAL(9,D96:D111)</f>
        <v>26.5</v>
      </c>
      <c r="E112" s="10">
        <f>SUBTOTAL(9,E96:E111)</f>
        <v>33</v>
      </c>
      <c r="F112" s="10">
        <f>SUBTOTAL(9,F96:F111)</f>
        <v>0</v>
      </c>
      <c r="G112" s="8"/>
      <c r="H112" s="8"/>
      <c r="I112" s="8">
        <f>SUBTOTAL(9,I96:I111)</f>
        <v>16500</v>
      </c>
      <c r="J112" s="8"/>
    </row>
    <row r="113" spans="10:10">
      <c r="J113" s="33"/>
    </row>
    <row r="114" spans="10:10">
      <c r="J114" s="33"/>
    </row>
    <row r="115" spans="10:10">
      <c r="J115" s="33"/>
    </row>
    <row r="116" spans="10:10">
      <c r="J116" s="33"/>
    </row>
    <row r="117" spans="10:10">
      <c r="J117" s="33"/>
    </row>
    <row r="118" spans="10:10">
      <c r="J118" s="33"/>
    </row>
    <row r="119" spans="10:10">
      <c r="J119" s="33"/>
    </row>
    <row r="120" spans="10:10">
      <c r="J120" s="33"/>
    </row>
    <row r="121" spans="10:10">
      <c r="J121" s="33"/>
    </row>
    <row r="122" spans="10:10">
      <c r="J122" s="33"/>
    </row>
    <row r="123" spans="10:10">
      <c r="J123" s="33"/>
    </row>
    <row r="124" spans="10:10">
      <c r="J124" s="33"/>
    </row>
    <row r="125" spans="10:10">
      <c r="J125" s="33"/>
    </row>
    <row r="126" spans="10:10">
      <c r="J126" s="33"/>
    </row>
    <row r="127" spans="10:10">
      <c r="J127" s="33"/>
    </row>
    <row r="128" spans="10:10">
      <c r="J128" s="33"/>
    </row>
    <row r="129" spans="1:10">
      <c r="J129" s="33"/>
    </row>
    <row r="130" spans="1:10">
      <c r="J130" s="33"/>
    </row>
    <row r="131" spans="1:10">
      <c r="J131" s="33"/>
    </row>
    <row r="132" spans="1:10">
      <c r="J132" s="33"/>
    </row>
    <row r="133" spans="1:10">
      <c r="J133" s="33"/>
    </row>
    <row r="134" spans="1:10">
      <c r="J134" s="33"/>
    </row>
    <row r="135" spans="1:10">
      <c r="J135" s="33"/>
    </row>
    <row r="136" spans="1:10">
      <c r="J136" s="33"/>
    </row>
    <row r="137" spans="1:10">
      <c r="J137" s="33"/>
    </row>
    <row r="138" spans="1:10">
      <c r="J138" s="33"/>
    </row>
    <row r="139" spans="1:10">
      <c r="J139" s="33"/>
    </row>
    <row r="140" spans="1:10" ht="15.75">
      <c r="A140" s="103" t="s">
        <v>79</v>
      </c>
      <c r="B140" s="103"/>
      <c r="C140" s="103"/>
      <c r="D140" s="103"/>
      <c r="E140" s="103"/>
      <c r="F140" s="103"/>
      <c r="J140" s="33"/>
    </row>
    <row r="141" spans="1:10" ht="15.75">
      <c r="A141" s="103" t="s">
        <v>80</v>
      </c>
      <c r="B141" s="103"/>
      <c r="C141" s="103"/>
      <c r="D141" s="103"/>
      <c r="E141" s="103"/>
      <c r="F141" s="103"/>
      <c r="J141" s="33"/>
    </row>
    <row r="142" spans="1:10">
      <c r="A142" s="104" t="s">
        <v>73</v>
      </c>
      <c r="B142" s="104"/>
      <c r="C142" s="104"/>
      <c r="D142" s="104"/>
      <c r="E142" s="104"/>
      <c r="F142" s="104"/>
      <c r="J142" s="33"/>
    </row>
    <row r="143" spans="1:10">
      <c r="A143" s="16"/>
      <c r="B143" s="16"/>
      <c r="C143" s="16"/>
      <c r="D143" s="16"/>
      <c r="E143" s="16"/>
      <c r="F143" s="16"/>
      <c r="J143" s="33"/>
    </row>
    <row r="144" spans="1:10">
      <c r="B144" s="17" t="s">
        <v>63</v>
      </c>
    </row>
    <row r="146" spans="2:6" ht="24">
      <c r="B146" s="34" t="s">
        <v>74</v>
      </c>
      <c r="C146" s="34" t="s">
        <v>1</v>
      </c>
      <c r="D146" s="2" t="s">
        <v>7</v>
      </c>
      <c r="E146" s="2" t="s">
        <v>75</v>
      </c>
      <c r="F146" s="2" t="s">
        <v>58</v>
      </c>
    </row>
    <row r="147" spans="2:6" ht="21.6" customHeight="1">
      <c r="B147" s="99" t="s">
        <v>83</v>
      </c>
      <c r="C147" s="53">
        <v>4.07</v>
      </c>
      <c r="D147" s="52">
        <v>2</v>
      </c>
      <c r="E147" s="54">
        <v>1000</v>
      </c>
      <c r="F147" s="107">
        <v>4.5999999999999996</v>
      </c>
    </row>
    <row r="148" spans="2:6" ht="21.6" customHeight="1">
      <c r="B148" s="100"/>
      <c r="C148" s="53">
        <v>10.07</v>
      </c>
      <c r="D148" s="52">
        <v>2</v>
      </c>
      <c r="E148" s="54">
        <v>1000</v>
      </c>
      <c r="F148" s="108"/>
    </row>
    <row r="149" spans="2:6" ht="22.15" customHeight="1">
      <c r="B149" s="101"/>
      <c r="C149" s="53">
        <v>19.07</v>
      </c>
      <c r="D149" s="52">
        <v>2</v>
      </c>
      <c r="E149" s="54">
        <v>1000</v>
      </c>
      <c r="F149" s="109"/>
    </row>
    <row r="150" spans="2:6" ht="22.9" customHeight="1">
      <c r="B150" s="102" t="s">
        <v>89</v>
      </c>
      <c r="C150" s="45">
        <v>1.07</v>
      </c>
      <c r="D150" s="42">
        <v>2</v>
      </c>
      <c r="E150" s="48">
        <v>1000</v>
      </c>
      <c r="F150" s="110">
        <v>4.4000000000000004</v>
      </c>
    </row>
    <row r="151" spans="2:6" ht="21" customHeight="1">
      <c r="B151" s="102"/>
      <c r="C151" s="45">
        <v>8.07</v>
      </c>
      <c r="D151" s="42">
        <v>2</v>
      </c>
      <c r="E151" s="48">
        <v>1000</v>
      </c>
      <c r="F151" s="111"/>
    </row>
    <row r="152" spans="2:6" ht="24" customHeight="1">
      <c r="B152" s="102"/>
      <c r="C152" s="45">
        <v>21.07</v>
      </c>
      <c r="D152" s="42">
        <v>2</v>
      </c>
      <c r="E152" s="48">
        <v>1000</v>
      </c>
      <c r="F152" s="112"/>
    </row>
    <row r="153" spans="2:6" ht="21" customHeight="1">
      <c r="B153" s="102" t="s">
        <v>90</v>
      </c>
      <c r="C153" s="45">
        <v>2.0699999999999998</v>
      </c>
      <c r="D153" s="42">
        <v>2</v>
      </c>
      <c r="E153" s="48">
        <v>1000</v>
      </c>
      <c r="F153" s="110">
        <v>4.5</v>
      </c>
    </row>
    <row r="154" spans="2:6" ht="20.45" customHeight="1">
      <c r="B154" s="102"/>
      <c r="C154" s="45">
        <v>7.07</v>
      </c>
      <c r="D154" s="42">
        <v>2</v>
      </c>
      <c r="E154" s="48">
        <v>1000</v>
      </c>
      <c r="F154" s="111"/>
    </row>
    <row r="155" spans="2:6" ht="21.6" customHeight="1">
      <c r="B155" s="102"/>
      <c r="C155" s="45">
        <v>14.07</v>
      </c>
      <c r="D155" s="42">
        <v>2</v>
      </c>
      <c r="E155" s="48">
        <v>1000</v>
      </c>
      <c r="F155" s="111"/>
    </row>
    <row r="156" spans="2:6" ht="24" customHeight="1">
      <c r="B156" s="102"/>
      <c r="C156" s="45">
        <v>23.07</v>
      </c>
      <c r="D156" s="42">
        <v>2</v>
      </c>
      <c r="E156" s="48">
        <v>1000</v>
      </c>
      <c r="F156" s="112"/>
    </row>
    <row r="157" spans="2:6" ht="40.9" customHeight="1">
      <c r="B157" s="102" t="s">
        <v>91</v>
      </c>
      <c r="C157" s="45">
        <v>9.07</v>
      </c>
      <c r="D157" s="42">
        <v>2</v>
      </c>
      <c r="E157" s="48">
        <v>1000</v>
      </c>
      <c r="F157" s="110">
        <v>4.2</v>
      </c>
    </row>
    <row r="158" spans="2:6" ht="37.15" customHeight="1">
      <c r="B158" s="102"/>
      <c r="C158" s="45">
        <v>11.07</v>
      </c>
      <c r="D158" s="42">
        <v>2</v>
      </c>
      <c r="E158" s="48">
        <v>1000</v>
      </c>
      <c r="F158" s="112"/>
    </row>
    <row r="159" spans="2:6" ht="27.6" customHeight="1">
      <c r="B159" s="102" t="s">
        <v>92</v>
      </c>
      <c r="C159" s="45">
        <v>3.07</v>
      </c>
      <c r="D159" s="42">
        <v>2</v>
      </c>
      <c r="E159" s="48">
        <v>1000</v>
      </c>
      <c r="F159" s="110">
        <v>4.8</v>
      </c>
    </row>
    <row r="160" spans="2:6" ht="27" customHeight="1">
      <c r="B160" s="102"/>
      <c r="C160" s="45">
        <v>15.07</v>
      </c>
      <c r="D160" s="42">
        <v>2</v>
      </c>
      <c r="E160" s="48">
        <v>1000</v>
      </c>
      <c r="F160" s="112"/>
    </row>
    <row r="161" spans="1:6" ht="21" customHeight="1">
      <c r="B161" s="102" t="s">
        <v>93</v>
      </c>
      <c r="C161" s="45">
        <v>5.07</v>
      </c>
      <c r="D161" s="42">
        <v>3</v>
      </c>
      <c r="E161" s="48">
        <v>1500</v>
      </c>
      <c r="F161" s="110">
        <v>4</v>
      </c>
    </row>
    <row r="162" spans="1:6" ht="21" customHeight="1">
      <c r="B162" s="102"/>
      <c r="C162" s="45">
        <v>17.07</v>
      </c>
      <c r="D162" s="42">
        <v>2</v>
      </c>
      <c r="E162" s="48">
        <v>1000</v>
      </c>
      <c r="F162" s="112"/>
    </row>
    <row r="163" spans="1:6">
      <c r="B163" s="58" t="s">
        <v>5</v>
      </c>
      <c r="C163" s="58"/>
      <c r="D163" s="59">
        <f>SUM(D147:D162)</f>
        <v>33</v>
      </c>
      <c r="E163" s="60">
        <f>SUM(E147:E162)</f>
        <v>16500</v>
      </c>
      <c r="F163" s="59">
        <f>SUM(F147:F162)</f>
        <v>26.5</v>
      </c>
    </row>
    <row r="164" spans="1:6">
      <c r="E164" s="39"/>
    </row>
    <row r="165" spans="1:6">
      <c r="D165" s="65" t="s">
        <v>106</v>
      </c>
      <c r="E165" s="39"/>
    </row>
    <row r="166" spans="1:6">
      <c r="D166" s="65" t="s">
        <v>108</v>
      </c>
      <c r="E166" s="39"/>
    </row>
    <row r="167" spans="1:6">
      <c r="D167" s="65" t="s">
        <v>107</v>
      </c>
      <c r="E167" s="39"/>
    </row>
    <row r="168" spans="1:6">
      <c r="E168" s="39"/>
    </row>
    <row r="169" spans="1:6">
      <c r="E169" s="39"/>
    </row>
    <row r="170" spans="1:6">
      <c r="E170" s="39"/>
    </row>
    <row r="171" spans="1:6">
      <c r="E171" s="39"/>
    </row>
    <row r="172" spans="1:6">
      <c r="E172" s="39"/>
    </row>
    <row r="173" spans="1:6">
      <c r="E173" s="39"/>
    </row>
    <row r="174" spans="1:6">
      <c r="E174" s="39"/>
    </row>
    <row r="175" spans="1:6">
      <c r="E175" s="39"/>
    </row>
    <row r="176" spans="1:6" ht="15.75">
      <c r="A176" s="103" t="s">
        <v>79</v>
      </c>
      <c r="B176" s="103"/>
      <c r="C176" s="103"/>
      <c r="D176" s="103"/>
      <c r="E176" s="103"/>
      <c r="F176" s="103"/>
    </row>
    <row r="177" spans="1:7" ht="15.75">
      <c r="A177" s="103" t="s">
        <v>80</v>
      </c>
      <c r="B177" s="103"/>
      <c r="C177" s="103"/>
      <c r="D177" s="103"/>
      <c r="E177" s="103"/>
      <c r="F177" s="103"/>
    </row>
    <row r="178" spans="1:7">
      <c r="A178" s="104" t="s">
        <v>73</v>
      </c>
      <c r="B178" s="104"/>
      <c r="C178" s="104"/>
      <c r="D178" s="104"/>
      <c r="E178" s="104"/>
      <c r="F178" s="104"/>
    </row>
    <row r="179" spans="1:7">
      <c r="A179" s="44"/>
      <c r="B179" s="44"/>
      <c r="C179" s="44"/>
      <c r="D179" s="44"/>
      <c r="E179" s="44"/>
      <c r="F179" s="44"/>
    </row>
    <row r="180" spans="1:7">
      <c r="B180" s="17" t="s">
        <v>62</v>
      </c>
    </row>
    <row r="181" spans="1:7">
      <c r="C181" s="46" t="s">
        <v>82</v>
      </c>
    </row>
    <row r="182" spans="1:7">
      <c r="C182" s="46"/>
    </row>
    <row r="183" spans="1:7" ht="30">
      <c r="A183" s="50" t="s">
        <v>78</v>
      </c>
      <c r="B183" s="51" t="s">
        <v>74</v>
      </c>
      <c r="C183" s="51" t="s">
        <v>1</v>
      </c>
      <c r="D183" s="2" t="s">
        <v>7</v>
      </c>
      <c r="E183" s="2" t="s">
        <v>76</v>
      </c>
      <c r="F183" s="2" t="s">
        <v>75</v>
      </c>
      <c r="G183" s="2" t="s">
        <v>58</v>
      </c>
    </row>
    <row r="184" spans="1:7">
      <c r="A184" s="106">
        <v>1</v>
      </c>
      <c r="B184" s="102" t="s">
        <v>77</v>
      </c>
      <c r="C184" s="53">
        <v>1.07</v>
      </c>
      <c r="D184" s="52">
        <v>0.48</v>
      </c>
      <c r="E184" s="52">
        <v>72</v>
      </c>
      <c r="F184" s="54"/>
      <c r="G184" s="52">
        <v>1.75</v>
      </c>
    </row>
    <row r="185" spans="1:7">
      <c r="A185" s="106"/>
      <c r="B185" s="102"/>
      <c r="C185" s="53">
        <v>7.07</v>
      </c>
      <c r="D185" s="52">
        <v>3.18</v>
      </c>
      <c r="E185" s="52">
        <v>54</v>
      </c>
      <c r="F185" s="54">
        <v>705</v>
      </c>
      <c r="G185" s="52">
        <v>1.25</v>
      </c>
    </row>
    <row r="186" spans="1:7" ht="21" customHeight="1">
      <c r="A186" s="106">
        <v>2</v>
      </c>
      <c r="B186" s="99" t="s">
        <v>84</v>
      </c>
      <c r="C186" s="53">
        <v>2.0699999999999998</v>
      </c>
      <c r="D186" s="52">
        <v>0.64</v>
      </c>
      <c r="E186" s="52">
        <v>96</v>
      </c>
      <c r="F186" s="54"/>
      <c r="G186" s="52">
        <v>1.2</v>
      </c>
    </row>
    <row r="187" spans="1:7" ht="21" customHeight="1">
      <c r="A187" s="106"/>
      <c r="B187" s="100"/>
      <c r="C187" s="53">
        <v>8.07</v>
      </c>
      <c r="D187" s="52">
        <v>4.82</v>
      </c>
      <c r="E187" s="52">
        <v>102</v>
      </c>
      <c r="F187" s="54">
        <v>1035</v>
      </c>
      <c r="G187" s="52">
        <v>1.3</v>
      </c>
    </row>
    <row r="188" spans="1:7">
      <c r="A188" s="106">
        <v>3</v>
      </c>
      <c r="B188" s="99" t="s">
        <v>85</v>
      </c>
      <c r="C188" s="53">
        <v>3.07</v>
      </c>
      <c r="D188" s="52">
        <v>0.52</v>
      </c>
      <c r="E188" s="52">
        <v>78</v>
      </c>
      <c r="F188" s="54"/>
      <c r="G188" s="52">
        <v>1.5</v>
      </c>
    </row>
    <row r="189" spans="1:7">
      <c r="A189" s="106"/>
      <c r="B189" s="100"/>
      <c r="C189" s="53">
        <v>5.07</v>
      </c>
      <c r="D189" s="52">
        <v>0.24</v>
      </c>
      <c r="E189" s="52">
        <v>36</v>
      </c>
      <c r="F189" s="54"/>
      <c r="G189" s="52">
        <v>1</v>
      </c>
    </row>
    <row r="190" spans="1:7">
      <c r="A190" s="106"/>
      <c r="B190" s="100"/>
      <c r="C190" s="53">
        <v>10.07</v>
      </c>
      <c r="D190" s="52">
        <v>0.12</v>
      </c>
      <c r="E190" s="52">
        <v>18</v>
      </c>
      <c r="F190" s="54"/>
      <c r="G190" s="52">
        <v>0.5</v>
      </c>
    </row>
    <row r="191" spans="1:7">
      <c r="A191" s="106"/>
      <c r="B191" s="101"/>
      <c r="C191" s="53">
        <v>11.07</v>
      </c>
      <c r="D191" s="52">
        <v>0.24</v>
      </c>
      <c r="E191" s="52">
        <v>36</v>
      </c>
      <c r="F191" s="54"/>
      <c r="G191" s="52">
        <v>1</v>
      </c>
    </row>
    <row r="192" spans="1:7" ht="41.45" customHeight="1">
      <c r="A192" s="53">
        <v>4</v>
      </c>
      <c r="B192" s="49" t="s">
        <v>88</v>
      </c>
      <c r="C192" s="53">
        <v>9.07</v>
      </c>
      <c r="D192" s="52">
        <v>4.0199999999999996</v>
      </c>
      <c r="E192" s="52">
        <v>72</v>
      </c>
      <c r="F192" s="54">
        <v>885</v>
      </c>
      <c r="G192" s="52">
        <v>1.5</v>
      </c>
    </row>
    <row r="193" spans="1:7" ht="42.6" customHeight="1">
      <c r="A193" s="53">
        <v>5</v>
      </c>
      <c r="B193" s="49" t="s">
        <v>86</v>
      </c>
      <c r="C193" s="53">
        <v>14.07</v>
      </c>
      <c r="D193" s="52">
        <v>1.84</v>
      </c>
      <c r="E193" s="52">
        <v>48</v>
      </c>
      <c r="F193" s="54">
        <v>380</v>
      </c>
      <c r="G193" s="52">
        <v>1</v>
      </c>
    </row>
    <row r="194" spans="1:7" ht="28.9" customHeight="1">
      <c r="A194" s="53">
        <v>6</v>
      </c>
      <c r="B194" s="49" t="s">
        <v>87</v>
      </c>
      <c r="C194" s="53">
        <v>4.07</v>
      </c>
      <c r="D194" s="52">
        <v>0.4</v>
      </c>
      <c r="E194" s="52">
        <v>60</v>
      </c>
      <c r="F194" s="54"/>
      <c r="G194" s="52">
        <v>1.5</v>
      </c>
    </row>
    <row r="195" spans="1:7">
      <c r="A195" s="55"/>
      <c r="B195" s="56" t="s">
        <v>5</v>
      </c>
      <c r="C195" s="56"/>
      <c r="D195" s="57">
        <f>SUM(D184:D194)</f>
        <v>16.5</v>
      </c>
      <c r="E195" s="57">
        <f>SUM(E184:E194)</f>
        <v>672</v>
      </c>
      <c r="F195" s="57">
        <f>SUM(F184:F194)</f>
        <v>3005</v>
      </c>
      <c r="G195" s="57">
        <f>SUM(G184:G194)</f>
        <v>13.5</v>
      </c>
    </row>
    <row r="199" spans="1:7">
      <c r="D199" s="65" t="s">
        <v>106</v>
      </c>
    </row>
    <row r="200" spans="1:7">
      <c r="D200" s="65" t="s">
        <v>108</v>
      </c>
    </row>
    <row r="201" spans="1:7">
      <c r="D201" s="65" t="s">
        <v>107</v>
      </c>
    </row>
    <row r="214" spans="1:6" ht="15.75">
      <c r="A214" s="103" t="s">
        <v>79</v>
      </c>
      <c r="B214" s="103"/>
      <c r="C214" s="103"/>
      <c r="D214" s="103"/>
      <c r="E214" s="103"/>
      <c r="F214" s="103"/>
    </row>
    <row r="215" spans="1:6" ht="15.75">
      <c r="A215" s="103" t="s">
        <v>80</v>
      </c>
      <c r="B215" s="103"/>
      <c r="C215" s="103"/>
      <c r="D215" s="103"/>
      <c r="E215" s="103"/>
      <c r="F215" s="103"/>
    </row>
    <row r="216" spans="1:6">
      <c r="A216" s="104" t="s">
        <v>73</v>
      </c>
      <c r="B216" s="104"/>
      <c r="C216" s="104"/>
      <c r="D216" s="104"/>
      <c r="E216" s="104"/>
      <c r="F216" s="104"/>
    </row>
    <row r="220" spans="1:6">
      <c r="B220" s="17" t="s">
        <v>61</v>
      </c>
    </row>
    <row r="221" spans="1:6">
      <c r="C221" s="46" t="s">
        <v>81</v>
      </c>
    </row>
    <row r="223" spans="1:6" ht="24">
      <c r="A223" s="41" t="s">
        <v>78</v>
      </c>
      <c r="B223" s="34" t="s">
        <v>74</v>
      </c>
      <c r="C223" s="34" t="s">
        <v>1</v>
      </c>
      <c r="D223" s="2" t="s">
        <v>30</v>
      </c>
      <c r="E223" s="2" t="s">
        <v>75</v>
      </c>
      <c r="F223" s="2" t="s">
        <v>58</v>
      </c>
    </row>
    <row r="224" spans="1:6">
      <c r="A224" s="105">
        <v>1</v>
      </c>
      <c r="B224" s="99" t="s">
        <v>102</v>
      </c>
      <c r="C224" s="35">
        <v>19.059999999999999</v>
      </c>
      <c r="D224" s="36">
        <v>0.86</v>
      </c>
      <c r="E224" s="37">
        <v>344</v>
      </c>
      <c r="F224" s="42">
        <v>4.0999999999999996</v>
      </c>
    </row>
    <row r="225" spans="1:6">
      <c r="A225" s="105"/>
      <c r="B225" s="101"/>
      <c r="C225" s="35">
        <v>22.07</v>
      </c>
      <c r="D225" s="36">
        <v>0.71</v>
      </c>
      <c r="E225" s="37">
        <v>284</v>
      </c>
      <c r="F225" s="42">
        <v>3.4</v>
      </c>
    </row>
    <row r="226" spans="1:6">
      <c r="A226" s="105">
        <v>2</v>
      </c>
      <c r="B226" s="99" t="s">
        <v>103</v>
      </c>
      <c r="C226" s="35">
        <v>1.07</v>
      </c>
      <c r="D226" s="36">
        <v>1.47</v>
      </c>
      <c r="E226" s="37">
        <v>588</v>
      </c>
      <c r="F226" s="42">
        <v>3</v>
      </c>
    </row>
    <row r="227" spans="1:6">
      <c r="A227" s="105"/>
      <c r="B227" s="100"/>
      <c r="C227" s="35">
        <v>23.07</v>
      </c>
      <c r="D227" s="36">
        <v>0.74</v>
      </c>
      <c r="E227" s="37">
        <v>296</v>
      </c>
      <c r="F227" s="42">
        <v>1.5</v>
      </c>
    </row>
    <row r="228" spans="1:6" ht="13.9" customHeight="1">
      <c r="A228" s="38">
        <v>3</v>
      </c>
      <c r="B228" s="43" t="s">
        <v>104</v>
      </c>
      <c r="C228" s="35">
        <v>2.0699999999999998</v>
      </c>
      <c r="D228" s="36">
        <v>1.84</v>
      </c>
      <c r="E228" s="37">
        <v>736</v>
      </c>
      <c r="F228" s="42">
        <v>3.75</v>
      </c>
    </row>
    <row r="229" spans="1:6" ht="30">
      <c r="A229" s="38">
        <v>4</v>
      </c>
      <c r="B229" s="43" t="s">
        <v>105</v>
      </c>
      <c r="C229" s="47">
        <v>4.07</v>
      </c>
      <c r="D229" s="42">
        <v>1.72</v>
      </c>
      <c r="E229" s="48">
        <v>688</v>
      </c>
      <c r="F229" s="42">
        <v>3.5</v>
      </c>
    </row>
    <row r="230" spans="1:6">
      <c r="A230" s="38">
        <v>5</v>
      </c>
      <c r="B230" s="40" t="s">
        <v>13</v>
      </c>
      <c r="C230" s="35">
        <v>6.07</v>
      </c>
      <c r="D230" s="36">
        <v>0.16</v>
      </c>
      <c r="E230" s="37">
        <v>64</v>
      </c>
      <c r="F230" s="42">
        <v>0.75</v>
      </c>
    </row>
    <row r="231" spans="1:6">
      <c r="B231" s="8" t="s">
        <v>5</v>
      </c>
      <c r="C231" s="8"/>
      <c r="D231" s="10">
        <f>SUM(D224:D230)</f>
        <v>7.5</v>
      </c>
      <c r="E231" s="10">
        <f>SUM(E224:E230)</f>
        <v>3000</v>
      </c>
      <c r="F231" s="10">
        <f>SUM(F224:F230)</f>
        <v>20</v>
      </c>
    </row>
    <row r="236" spans="1:6">
      <c r="D236" s="65" t="s">
        <v>106</v>
      </c>
    </row>
    <row r="237" spans="1:6">
      <c r="D237" s="65" t="s">
        <v>108</v>
      </c>
    </row>
    <row r="238" spans="1:6">
      <c r="D238" s="65" t="s">
        <v>107</v>
      </c>
    </row>
    <row r="253" spans="1:6" ht="15.75">
      <c r="A253" s="103" t="s">
        <v>79</v>
      </c>
      <c r="B253" s="103"/>
      <c r="C253" s="103"/>
      <c r="D253" s="103"/>
      <c r="E253" s="103"/>
      <c r="F253" s="103"/>
    </row>
    <row r="254" spans="1:6" ht="15.75">
      <c r="A254" s="103" t="s">
        <v>80</v>
      </c>
      <c r="B254" s="103"/>
      <c r="C254" s="103"/>
      <c r="D254" s="103"/>
      <c r="E254" s="103"/>
      <c r="F254" s="103"/>
    </row>
    <row r="255" spans="1:6">
      <c r="A255" s="104" t="s">
        <v>101</v>
      </c>
      <c r="B255" s="104"/>
      <c r="C255" s="104"/>
      <c r="D255" s="104"/>
      <c r="E255" s="104"/>
      <c r="F255" s="104"/>
    </row>
    <row r="257" spans="1:9" ht="24">
      <c r="A257" s="1" t="s">
        <v>95</v>
      </c>
      <c r="B257" s="2" t="s">
        <v>94</v>
      </c>
      <c r="C257" s="2" t="s">
        <v>40</v>
      </c>
      <c r="D257" s="2" t="s">
        <v>58</v>
      </c>
      <c r="E257" s="2" t="s">
        <v>7</v>
      </c>
      <c r="F257" s="2" t="s">
        <v>30</v>
      </c>
      <c r="G257" s="2" t="s">
        <v>8</v>
      </c>
      <c r="H257" s="2" t="s">
        <v>2</v>
      </c>
    </row>
    <row r="258" spans="1:9" ht="27.6" customHeight="1">
      <c r="A258" s="47">
        <v>1</v>
      </c>
      <c r="B258" s="62" t="s">
        <v>98</v>
      </c>
      <c r="C258" s="47" t="s">
        <v>35</v>
      </c>
      <c r="D258" s="42">
        <v>26.5</v>
      </c>
      <c r="E258" s="42">
        <v>33</v>
      </c>
      <c r="F258" s="42"/>
      <c r="G258" s="42"/>
      <c r="H258" s="48">
        <v>16500</v>
      </c>
    </row>
    <row r="259" spans="1:9" ht="30">
      <c r="A259" s="47">
        <v>2</v>
      </c>
      <c r="B259" s="62" t="s">
        <v>97</v>
      </c>
      <c r="C259" s="53" t="s">
        <v>99</v>
      </c>
      <c r="D259" s="42">
        <v>13.5</v>
      </c>
      <c r="E259" s="42">
        <v>16.5</v>
      </c>
      <c r="F259" s="42"/>
      <c r="G259" s="42">
        <v>672</v>
      </c>
      <c r="H259" s="48">
        <v>3005</v>
      </c>
    </row>
    <row r="260" spans="1:9" ht="30">
      <c r="A260" s="47">
        <v>3</v>
      </c>
      <c r="B260" s="62" t="s">
        <v>96</v>
      </c>
      <c r="C260" s="53" t="s">
        <v>100</v>
      </c>
      <c r="D260" s="42">
        <v>20</v>
      </c>
      <c r="E260" s="42"/>
      <c r="F260" s="42">
        <v>7.5</v>
      </c>
      <c r="G260" s="42">
        <v>3000</v>
      </c>
      <c r="H260" s="48"/>
    </row>
    <row r="261" spans="1:9">
      <c r="A261" s="47"/>
      <c r="B261" s="41" t="s">
        <v>5</v>
      </c>
      <c r="C261" s="41"/>
      <c r="D261" s="63">
        <f>SUM(D258:D260)</f>
        <v>60</v>
      </c>
      <c r="E261" s="63">
        <f t="shared" ref="E261:H261" si="1">SUM(E258:E260)</f>
        <v>49.5</v>
      </c>
      <c r="F261" s="63">
        <f t="shared" si="1"/>
        <v>7.5</v>
      </c>
      <c r="G261" s="63">
        <f t="shared" si="1"/>
        <v>3672</v>
      </c>
      <c r="H261" s="64">
        <f t="shared" si="1"/>
        <v>19505</v>
      </c>
    </row>
    <row r="262" spans="1:9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>
      <c r="A270" s="61"/>
      <c r="B270" s="61"/>
      <c r="C270" s="61"/>
      <c r="D270" s="61"/>
      <c r="E270" s="61"/>
      <c r="F270" s="61"/>
      <c r="G270" s="61"/>
      <c r="H270" s="61"/>
      <c r="I270" s="61"/>
    </row>
  </sheetData>
  <autoFilter ref="A5:J43"/>
  <mergeCells count="40">
    <mergeCell ref="K1:Q1"/>
    <mergeCell ref="K2:Q2"/>
    <mergeCell ref="K3:Q3"/>
    <mergeCell ref="A253:F253"/>
    <mergeCell ref="A254:F254"/>
    <mergeCell ref="A188:A191"/>
    <mergeCell ref="F147:F149"/>
    <mergeCell ref="F150:F152"/>
    <mergeCell ref="F153:F156"/>
    <mergeCell ref="F157:F158"/>
    <mergeCell ref="F159:F160"/>
    <mergeCell ref="F161:F162"/>
    <mergeCell ref="B188:B191"/>
    <mergeCell ref="A184:A185"/>
    <mergeCell ref="A186:A187"/>
    <mergeCell ref="B153:B156"/>
    <mergeCell ref="A255:F255"/>
    <mergeCell ref="A214:F214"/>
    <mergeCell ref="A215:F215"/>
    <mergeCell ref="A216:F216"/>
    <mergeCell ref="A226:A227"/>
    <mergeCell ref="B226:B227"/>
    <mergeCell ref="A224:A225"/>
    <mergeCell ref="B224:B225"/>
    <mergeCell ref="B157:B158"/>
    <mergeCell ref="B159:B160"/>
    <mergeCell ref="B161:B162"/>
    <mergeCell ref="B184:B185"/>
    <mergeCell ref="B186:B187"/>
    <mergeCell ref="A176:F176"/>
    <mergeCell ref="A177:F177"/>
    <mergeCell ref="A178:F178"/>
    <mergeCell ref="A1:J1"/>
    <mergeCell ref="A2:J2"/>
    <mergeCell ref="A3:J3"/>
    <mergeCell ref="B147:B149"/>
    <mergeCell ref="B150:B152"/>
    <mergeCell ref="A140:F140"/>
    <mergeCell ref="A141:F141"/>
    <mergeCell ref="A142:F142"/>
  </mergeCells>
  <pageMargins left="0.7" right="0.7" top="0.57399999999999995" bottom="0.30099999999999999" header="0.3" footer="0.3"/>
  <pageSetup scale="84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Normal="100" workbookViewId="0">
      <selection activeCell="AH11" sqref="AH11"/>
    </sheetView>
  </sheetViews>
  <sheetFormatPr defaultRowHeight="15"/>
  <cols>
    <col min="1" max="1" width="21.28515625" customWidth="1"/>
    <col min="2" max="2" width="5.28515625" customWidth="1"/>
    <col min="3" max="3" width="3.140625" customWidth="1"/>
    <col min="4" max="5" width="2.7109375" customWidth="1"/>
    <col min="6" max="6" width="2.85546875" customWidth="1"/>
    <col min="7" max="7" width="3" customWidth="1"/>
    <col min="8" max="9" width="2.85546875" customWidth="1"/>
    <col min="10" max="10" width="2.7109375" customWidth="1"/>
    <col min="11" max="11" width="2.85546875" customWidth="1"/>
    <col min="12" max="12" width="3.28515625" customWidth="1"/>
    <col min="13" max="13" width="3.140625" customWidth="1"/>
    <col min="14" max="14" width="2.42578125" customWidth="1"/>
    <col min="15" max="15" width="3.140625" customWidth="1"/>
    <col min="16" max="16" width="3" customWidth="1"/>
    <col min="17" max="18" width="3.5703125" customWidth="1"/>
    <col min="19" max="21" width="3.28515625" customWidth="1"/>
    <col min="22" max="22" width="3.5703125" customWidth="1"/>
    <col min="23" max="23" width="3.28515625" customWidth="1"/>
    <col min="24" max="24" width="3.42578125" customWidth="1"/>
    <col min="25" max="25" width="3.28515625" customWidth="1"/>
    <col min="26" max="26" width="3" customWidth="1"/>
    <col min="27" max="27" width="3.28515625" customWidth="1"/>
    <col min="28" max="28" width="3.140625" customWidth="1"/>
    <col min="29" max="29" width="3.7109375" customWidth="1"/>
    <col min="30" max="30" width="3.28515625" customWidth="1"/>
    <col min="31" max="31" width="2.85546875" customWidth="1"/>
    <col min="32" max="32" width="3.5703125" customWidth="1"/>
  </cols>
  <sheetData>
    <row r="1" spans="1:38" ht="15.75">
      <c r="A1" s="82" t="s">
        <v>139</v>
      </c>
      <c r="B1" s="82"/>
      <c r="C1" s="82"/>
      <c r="D1" s="82"/>
      <c r="E1" s="83"/>
      <c r="F1" s="68"/>
      <c r="G1" s="68"/>
      <c r="H1" s="68"/>
      <c r="N1" s="68"/>
      <c r="AC1" t="s">
        <v>195</v>
      </c>
    </row>
    <row r="2" spans="1:38" ht="15.75">
      <c r="A2" s="72"/>
      <c r="B2" s="89"/>
      <c r="C2" s="72"/>
      <c r="D2" s="72"/>
      <c r="E2" s="72"/>
      <c r="F2" s="68"/>
      <c r="G2" s="115"/>
      <c r="H2" s="115"/>
      <c r="U2" s="71"/>
      <c r="V2" s="69" t="s">
        <v>145</v>
      </c>
      <c r="W2" s="69"/>
      <c r="X2" s="69"/>
      <c r="Y2" s="69"/>
      <c r="Z2" s="81"/>
      <c r="AA2" s="81"/>
      <c r="AB2" s="81"/>
      <c r="AC2" s="81"/>
      <c r="AD2" s="71"/>
      <c r="AE2" s="71"/>
      <c r="AF2" s="71"/>
    </row>
    <row r="3" spans="1:38" ht="15.75" customHeight="1">
      <c r="A3" s="72"/>
      <c r="B3" s="89"/>
      <c r="C3" s="72"/>
      <c r="D3" s="72"/>
      <c r="E3" s="72"/>
      <c r="F3" s="68"/>
      <c r="G3" s="116"/>
      <c r="H3" s="116"/>
      <c r="K3" s="70"/>
      <c r="L3" s="70"/>
      <c r="M3" s="70"/>
      <c r="N3" s="70"/>
      <c r="O3" s="71"/>
      <c r="P3" s="71"/>
      <c r="Q3" s="71"/>
      <c r="R3" s="71"/>
      <c r="S3" s="71"/>
      <c r="T3" s="71"/>
      <c r="U3" s="71"/>
      <c r="V3" s="70" t="s">
        <v>141</v>
      </c>
      <c r="W3" s="70"/>
      <c r="X3" s="70"/>
      <c r="Y3" s="70"/>
      <c r="Z3" s="71"/>
      <c r="AA3" s="71"/>
      <c r="AB3" s="71"/>
      <c r="AC3" s="70"/>
      <c r="AD3" s="70"/>
      <c r="AE3" s="70"/>
      <c r="AF3" s="70"/>
      <c r="AG3" s="71"/>
      <c r="AH3" s="71"/>
      <c r="AI3" s="71"/>
      <c r="AJ3" s="71"/>
      <c r="AK3" s="71"/>
      <c r="AL3" s="71"/>
    </row>
    <row r="4" spans="1:38" ht="15" customHeight="1">
      <c r="A4" s="113" t="s">
        <v>144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38" ht="15" customHeight="1">
      <c r="A5" s="114" t="s">
        <v>181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71"/>
      <c r="AC5" s="71"/>
      <c r="AD5" s="71"/>
      <c r="AE5" s="71"/>
      <c r="AF5" s="71"/>
    </row>
    <row r="6" spans="1:38" ht="15" customHeight="1">
      <c r="A6" s="114" t="s">
        <v>140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8" ht="29.25" customHeight="1">
      <c r="A7" s="73" t="s">
        <v>94</v>
      </c>
      <c r="B7" s="73"/>
      <c r="C7" s="90" t="s">
        <v>150</v>
      </c>
      <c r="D7" s="91" t="s">
        <v>151</v>
      </c>
      <c r="E7" s="90" t="s">
        <v>152</v>
      </c>
      <c r="F7" s="90" t="s">
        <v>153</v>
      </c>
      <c r="G7" s="90" t="s">
        <v>154</v>
      </c>
      <c r="H7" s="91" t="s">
        <v>155</v>
      </c>
      <c r="I7" s="91" t="s">
        <v>156</v>
      </c>
      <c r="J7" s="91" t="s">
        <v>157</v>
      </c>
      <c r="K7" s="91" t="s">
        <v>158</v>
      </c>
      <c r="L7" s="90" t="s">
        <v>159</v>
      </c>
      <c r="M7" s="90" t="s">
        <v>160</v>
      </c>
      <c r="N7" s="91" t="s">
        <v>161</v>
      </c>
      <c r="O7" s="91" t="s">
        <v>162</v>
      </c>
      <c r="P7" s="91" t="s">
        <v>163</v>
      </c>
      <c r="Q7" s="91" t="s">
        <v>164</v>
      </c>
      <c r="R7" s="91" t="s">
        <v>165</v>
      </c>
      <c r="S7" s="90" t="s">
        <v>166</v>
      </c>
      <c r="T7" s="90" t="s">
        <v>167</v>
      </c>
      <c r="U7" s="91" t="s">
        <v>168</v>
      </c>
      <c r="V7" s="91" t="s">
        <v>169</v>
      </c>
      <c r="W7" s="91" t="s">
        <v>170</v>
      </c>
      <c r="X7" s="91" t="s">
        <v>171</v>
      </c>
      <c r="Y7" s="91" t="s">
        <v>172</v>
      </c>
      <c r="Z7" s="90" t="s">
        <v>173</v>
      </c>
      <c r="AA7" s="90" t="s">
        <v>175</v>
      </c>
      <c r="AB7" s="91" t="s">
        <v>174</v>
      </c>
      <c r="AC7" s="91" t="s">
        <v>176</v>
      </c>
      <c r="AD7" s="91" t="s">
        <v>177</v>
      </c>
      <c r="AE7" s="91" t="s">
        <v>178</v>
      </c>
      <c r="AF7" s="91" t="s">
        <v>179</v>
      </c>
    </row>
    <row r="8" spans="1:38">
      <c r="A8" s="119" t="s">
        <v>35</v>
      </c>
      <c r="B8" s="92">
        <v>0.95833333333333337</v>
      </c>
      <c r="C8" s="84"/>
      <c r="D8" s="78"/>
      <c r="E8" s="84"/>
      <c r="F8" s="84"/>
      <c r="G8" s="84"/>
      <c r="H8" s="78"/>
      <c r="I8" s="77" t="s">
        <v>182</v>
      </c>
      <c r="J8" s="77" t="s">
        <v>183</v>
      </c>
      <c r="K8" s="77" t="s">
        <v>184</v>
      </c>
      <c r="L8" s="85"/>
      <c r="M8" s="85"/>
      <c r="N8" s="77" t="s">
        <v>185</v>
      </c>
      <c r="O8" s="77"/>
      <c r="P8" s="77" t="s">
        <v>186</v>
      </c>
      <c r="Q8" s="77" t="s">
        <v>187</v>
      </c>
      <c r="R8" s="77" t="s">
        <v>188</v>
      </c>
      <c r="S8" s="85"/>
      <c r="T8" s="85"/>
      <c r="U8" s="77" t="s">
        <v>192</v>
      </c>
      <c r="V8" s="77" t="s">
        <v>193</v>
      </c>
      <c r="W8" s="77" t="s">
        <v>194</v>
      </c>
      <c r="X8" s="77" t="s">
        <v>190</v>
      </c>
      <c r="Y8" s="77" t="s">
        <v>182</v>
      </c>
      <c r="Z8" s="85"/>
      <c r="AA8" s="85"/>
      <c r="AB8" s="77" t="s">
        <v>185</v>
      </c>
      <c r="AC8" s="77" t="s">
        <v>186</v>
      </c>
      <c r="AD8" s="77" t="s">
        <v>187</v>
      </c>
      <c r="AE8" s="77" t="s">
        <v>188</v>
      </c>
      <c r="AF8" s="77" t="s">
        <v>189</v>
      </c>
    </row>
    <row r="9" spans="1:38">
      <c r="A9" s="120"/>
      <c r="B9" s="92">
        <v>0.20833333333333334</v>
      </c>
      <c r="C9" s="84"/>
      <c r="D9" s="78"/>
      <c r="E9" s="84"/>
      <c r="F9" s="84"/>
      <c r="G9" s="84"/>
      <c r="H9" s="78"/>
      <c r="I9" s="77"/>
      <c r="J9" s="77"/>
      <c r="K9" s="77"/>
      <c r="L9" s="85"/>
      <c r="M9" s="85"/>
      <c r="N9" s="77"/>
      <c r="O9" s="77"/>
      <c r="P9" s="77"/>
      <c r="Q9" s="77"/>
      <c r="R9" s="77"/>
      <c r="S9" s="85" t="s">
        <v>196</v>
      </c>
      <c r="T9" s="85" t="s">
        <v>191</v>
      </c>
      <c r="U9" s="77"/>
      <c r="V9" s="77"/>
      <c r="W9" s="77"/>
      <c r="X9" s="77"/>
      <c r="Y9" s="77"/>
      <c r="Z9" s="85" t="s">
        <v>183</v>
      </c>
      <c r="AA9" s="85" t="s">
        <v>184</v>
      </c>
      <c r="AB9" s="77"/>
      <c r="AC9" s="77"/>
      <c r="AD9" s="77"/>
      <c r="AE9" s="77"/>
      <c r="AF9" s="77"/>
    </row>
    <row r="10" spans="1:38" ht="66" customHeight="1">
      <c r="A10" s="75" t="s">
        <v>138</v>
      </c>
      <c r="B10" s="94"/>
      <c r="C10" s="86"/>
      <c r="D10" s="80"/>
      <c r="E10" s="86"/>
      <c r="F10" s="86"/>
      <c r="G10" s="86"/>
      <c r="H10" s="80"/>
      <c r="I10" s="80"/>
      <c r="J10" s="80"/>
      <c r="K10" s="80"/>
      <c r="L10" s="86"/>
      <c r="M10" s="86"/>
      <c r="N10" s="80"/>
      <c r="O10" s="80"/>
      <c r="P10" s="80"/>
      <c r="Q10" s="80"/>
      <c r="R10" s="80"/>
      <c r="S10" s="86"/>
      <c r="T10" s="86"/>
      <c r="U10" s="80"/>
      <c r="V10" s="80"/>
      <c r="W10" s="80" t="s">
        <v>146</v>
      </c>
      <c r="X10" s="80"/>
      <c r="Y10" s="80"/>
      <c r="Z10" s="86"/>
      <c r="AA10" s="86"/>
      <c r="AB10" s="80" t="s">
        <v>146</v>
      </c>
      <c r="AC10" s="80"/>
      <c r="AD10" s="80"/>
      <c r="AE10" s="87"/>
      <c r="AF10" s="80"/>
    </row>
    <row r="11" spans="1:38" ht="124.5" customHeight="1">
      <c r="A11" s="76" t="s">
        <v>180</v>
      </c>
      <c r="B11" s="95"/>
      <c r="C11" s="86"/>
      <c r="D11" s="80"/>
      <c r="E11" s="88"/>
      <c r="F11" s="86"/>
      <c r="G11" s="86"/>
      <c r="H11" s="80" t="s">
        <v>146</v>
      </c>
      <c r="I11" s="80"/>
      <c r="J11" s="80"/>
      <c r="K11" s="80"/>
      <c r="L11" s="86"/>
      <c r="M11" s="86"/>
      <c r="N11" s="80"/>
      <c r="O11" s="80"/>
      <c r="P11" s="80"/>
      <c r="Q11" s="80"/>
      <c r="R11" s="80" t="s">
        <v>146</v>
      </c>
      <c r="S11" s="86"/>
      <c r="T11" s="86"/>
      <c r="U11" s="80"/>
      <c r="V11" s="80"/>
      <c r="W11" s="80"/>
      <c r="X11" s="80"/>
      <c r="Y11" s="80" t="s">
        <v>146</v>
      </c>
      <c r="Z11" s="86"/>
      <c r="AA11" s="86"/>
      <c r="AB11" s="80"/>
      <c r="AC11" s="80"/>
      <c r="AD11" s="80"/>
      <c r="AE11" s="80"/>
      <c r="AF11" s="87" t="s">
        <v>146</v>
      </c>
    </row>
    <row r="12" spans="1:38" ht="39.75" customHeight="1">
      <c r="A12" s="75" t="s">
        <v>137</v>
      </c>
      <c r="B12" s="94"/>
      <c r="C12" s="86"/>
      <c r="D12" s="80" t="s">
        <v>146</v>
      </c>
      <c r="E12" s="88"/>
      <c r="F12" s="88"/>
      <c r="G12" s="88"/>
      <c r="H12" s="87"/>
      <c r="I12" s="87"/>
      <c r="J12" s="87"/>
      <c r="K12" s="87"/>
      <c r="L12" s="88"/>
      <c r="M12" s="88"/>
      <c r="N12" s="87"/>
      <c r="O12" s="87"/>
      <c r="P12" s="87"/>
      <c r="Q12" s="87" t="s">
        <v>146</v>
      </c>
      <c r="R12" s="87"/>
      <c r="S12" s="88"/>
      <c r="T12" s="88"/>
      <c r="U12" s="87"/>
      <c r="V12" s="87" t="s">
        <v>146</v>
      </c>
      <c r="W12" s="87"/>
      <c r="X12" s="87"/>
      <c r="Y12" s="87"/>
      <c r="Z12" s="88"/>
      <c r="AA12" s="88"/>
      <c r="AB12" s="87"/>
      <c r="AC12" s="87"/>
      <c r="AD12" s="80"/>
      <c r="AE12" s="80" t="s">
        <v>146</v>
      </c>
      <c r="AF12" s="80"/>
    </row>
    <row r="13" spans="1:38" ht="27.75" customHeight="1">
      <c r="A13" s="75" t="s">
        <v>142</v>
      </c>
      <c r="B13" s="94"/>
      <c r="C13" s="86"/>
      <c r="D13" s="80"/>
      <c r="E13" s="86"/>
      <c r="F13" s="86"/>
      <c r="G13" s="86"/>
      <c r="H13" s="80"/>
      <c r="I13" s="80"/>
      <c r="J13" s="80"/>
      <c r="K13" s="80"/>
      <c r="L13" s="86"/>
      <c r="M13" s="86"/>
      <c r="N13" s="80" t="s">
        <v>146</v>
      </c>
      <c r="O13" s="80"/>
      <c r="P13" s="80"/>
      <c r="Q13" s="80"/>
      <c r="R13" s="80"/>
      <c r="S13" s="86"/>
      <c r="T13" s="86"/>
      <c r="U13" s="80"/>
      <c r="V13" s="80"/>
      <c r="W13" s="80"/>
      <c r="X13" s="80"/>
      <c r="Y13" s="80"/>
      <c r="Z13" s="86"/>
      <c r="AA13" s="86"/>
      <c r="AB13" s="80"/>
      <c r="AC13" s="80"/>
      <c r="AD13" s="80" t="s">
        <v>146</v>
      </c>
      <c r="AE13" s="80"/>
      <c r="AF13" s="80"/>
    </row>
    <row r="14" spans="1:38" ht="38.25">
      <c r="A14" s="75" t="s">
        <v>143</v>
      </c>
      <c r="B14" s="94"/>
      <c r="C14" s="96"/>
      <c r="D14" s="93"/>
      <c r="E14" s="96"/>
      <c r="F14" s="96"/>
      <c r="G14" s="86"/>
      <c r="H14" s="80"/>
      <c r="I14" s="80"/>
      <c r="J14" s="87"/>
      <c r="K14" s="87"/>
      <c r="L14" s="88"/>
      <c r="M14" s="88"/>
      <c r="N14" s="87"/>
      <c r="O14" s="87"/>
      <c r="P14" s="87"/>
      <c r="Q14" s="87"/>
      <c r="R14" s="87"/>
      <c r="S14" s="88"/>
      <c r="T14" s="88"/>
      <c r="U14" s="87"/>
      <c r="V14" s="87"/>
      <c r="W14" s="87"/>
      <c r="X14" s="87" t="s">
        <v>146</v>
      </c>
      <c r="Y14" s="93"/>
      <c r="Z14" s="96"/>
      <c r="AA14" s="96"/>
      <c r="AB14" s="93"/>
      <c r="AC14" s="80" t="s">
        <v>146</v>
      </c>
      <c r="AD14" s="93"/>
      <c r="AE14" s="93"/>
      <c r="AF14" s="93"/>
    </row>
    <row r="15" spans="1:38">
      <c r="A15" s="75" t="s">
        <v>149</v>
      </c>
      <c r="B15" s="94"/>
      <c r="C15" s="96"/>
      <c r="D15" s="93"/>
      <c r="E15" s="96"/>
      <c r="F15" s="96"/>
      <c r="G15" s="86"/>
      <c r="H15" s="80"/>
      <c r="I15" s="80"/>
      <c r="J15" s="87" t="s">
        <v>146</v>
      </c>
      <c r="K15" s="87" t="s">
        <v>146</v>
      </c>
      <c r="L15" s="88" t="s">
        <v>146</v>
      </c>
      <c r="M15" s="88"/>
      <c r="N15" s="87"/>
      <c r="O15" s="87"/>
      <c r="P15" s="87"/>
      <c r="Q15" s="87"/>
      <c r="R15" s="87"/>
      <c r="S15" s="88"/>
      <c r="T15" s="88"/>
      <c r="U15" s="87"/>
      <c r="V15" s="87"/>
      <c r="W15" s="87"/>
      <c r="X15" s="87"/>
      <c r="Y15" s="93"/>
      <c r="Z15" s="96"/>
      <c r="AA15" s="96"/>
      <c r="AB15" s="93"/>
      <c r="AC15" s="93"/>
      <c r="AD15" s="93"/>
      <c r="AE15" s="93"/>
      <c r="AF15" s="93"/>
    </row>
    <row r="16" spans="1:38" s="124" customFormat="1" ht="15" hidden="1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</row>
    <row r="17" spans="1:34" s="124" customFormat="1" ht="15.75" customHeight="1">
      <c r="A17" s="130" t="s">
        <v>197</v>
      </c>
      <c r="B17" s="131"/>
      <c r="C17" s="131"/>
      <c r="D17" s="131"/>
      <c r="E17" s="131"/>
      <c r="F17" s="131"/>
      <c r="G17" s="131"/>
      <c r="AF17" s="125"/>
    </row>
    <row r="18" spans="1:34" s="124" customFormat="1" ht="14.25" customHeight="1">
      <c r="A18" s="128" t="s">
        <v>198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6"/>
      <c r="AD18" s="126"/>
      <c r="AE18" s="126"/>
      <c r="AF18" s="127"/>
    </row>
    <row r="19" spans="1:34">
      <c r="W19" s="74"/>
      <c r="X19" s="74"/>
      <c r="Y19" s="117" t="s">
        <v>147</v>
      </c>
      <c r="Z19" s="117"/>
      <c r="AA19" s="117"/>
      <c r="AB19" s="117"/>
      <c r="AC19" s="117"/>
      <c r="AD19" s="117"/>
      <c r="AE19" s="117"/>
      <c r="AF19" s="117"/>
    </row>
    <row r="20" spans="1:34">
      <c r="V20" s="74"/>
      <c r="W20" s="118" t="s">
        <v>148</v>
      </c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4"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</row>
    <row r="22" spans="1:34">
      <c r="Y22" s="74"/>
      <c r="Z22" s="74"/>
      <c r="AA22" s="118"/>
      <c r="AB22" s="118"/>
      <c r="AC22" s="118"/>
      <c r="AD22" s="118"/>
      <c r="AE22" s="118"/>
      <c r="AF22" s="118"/>
      <c r="AG22" s="118"/>
      <c r="AH22" s="74"/>
    </row>
    <row r="23" spans="1:34"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</row>
    <row r="27" spans="1:34">
      <c r="R27" s="74"/>
      <c r="S27" s="74"/>
      <c r="T27" s="117"/>
      <c r="U27" s="117"/>
      <c r="V27" s="117"/>
      <c r="W27" s="117"/>
      <c r="X27" s="117"/>
      <c r="Y27" s="117"/>
      <c r="Z27" s="117"/>
      <c r="AA27" s="117"/>
      <c r="AB27" s="74"/>
    </row>
    <row r="28" spans="1:34"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</sheetData>
  <mergeCells count="14">
    <mergeCell ref="T27:AA27"/>
    <mergeCell ref="R28:AB28"/>
    <mergeCell ref="Y19:AF19"/>
    <mergeCell ref="W20:AF20"/>
    <mergeCell ref="AA22:AG22"/>
    <mergeCell ref="Y23:AH23"/>
    <mergeCell ref="A4:Y4"/>
    <mergeCell ref="A5:AA5"/>
    <mergeCell ref="A6:AE6"/>
    <mergeCell ref="G2:H2"/>
    <mergeCell ref="G3:H3"/>
    <mergeCell ref="A8:A9"/>
    <mergeCell ref="A17:G17"/>
    <mergeCell ref="A18:AB18"/>
  </mergeCells>
  <pageMargins left="0.7" right="0.7" top="0.75" bottom="0.75" header="0.3" footer="0.3"/>
  <pageSetup scale="98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19.06-31.07</vt:lpstr>
      <vt:lpstr>DT1 19.06-23.07</vt:lpstr>
      <vt:lpstr>PLANIFICARE Iunie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2023-06-15T10:47:59Z</dcterms:modified>
</cp:coreProperties>
</file>